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ngr 215\portfolio\"/>
    </mc:Choice>
  </mc:AlternateContent>
  <bookViews>
    <workbookView xWindow="0" yWindow="0" windowWidth="19200" windowHeight="11775"/>
  </bookViews>
  <sheets>
    <sheet name="Crude Oil Imports" sheetId="1" r:id="rId1"/>
    <sheet name="Graph" sheetId="2" r:id="rId2"/>
  </sheets>
  <definedNames>
    <definedName name="summary" localSheetId="0">'Crude Oil Imports'!$A$1:$E$77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l="1"/>
  <c r="C16" i="1"/>
  <c r="B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xl2000="1" url="http://www.eia.gov/petroleum/imports/companylevel/summary.cfm"/>
  </connection>
</connections>
</file>

<file path=xl/sharedStrings.xml><?xml version="1.0" encoding="utf-8"?>
<sst xmlns="http://schemas.openxmlformats.org/spreadsheetml/2006/main" count="21" uniqueCount="20">
  <si>
    <t>Email Updates</t>
  </si>
  <si>
    <t>RSS Feeds</t>
  </si>
  <si>
    <t>Company</t>
  </si>
  <si>
    <t>Total</t>
  </si>
  <si>
    <t>Persian Gulf</t>
  </si>
  <si>
    <t>% Persian Gulf</t>
  </si>
  <si>
    <t>PHILLIPS 66 CO</t>
  </si>
  <si>
    <t>EXXONMOBIL OIL CORP</t>
  </si>
  <si>
    <t>VALERO MARKETING &amp; SUPPLY CO</t>
  </si>
  <si>
    <t>CHEVRON USA INC</t>
  </si>
  <si>
    <t>MOTIVA ENTERPRISES LLC</t>
  </si>
  <si>
    <t>MARATHON PETROLEUM CO LLC</t>
  </si>
  <si>
    <t>TESORO CORP</t>
  </si>
  <si>
    <t>PAULSBORO REFINING CO LLC</t>
  </si>
  <si>
    <t>TOTAL PETROCHEMICALS &amp; REFINING USA</t>
  </si>
  <si>
    <t>BP WEST COAST PRODUCTS LLC</t>
  </si>
  <si>
    <t xml:space="preserve">LinkedIn </t>
  </si>
  <si>
    <t>2014 CRUDE OIL IMPORTS FROM PERSIAN GULF HIGHLIGHTS</t>
  </si>
  <si>
    <t xml:space="preserve">  January-June 2014 in thousands of barrels</t>
  </si>
  <si>
    <t>Not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</si>
</sst>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0" fontId="1" fillId="2" borderId="0" xfId="0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2014</a:t>
            </a:r>
            <a:r>
              <a:rPr lang="en-US" b="1" baseline="0"/>
              <a:t> Crude Oil Imports From Persian Gulf Highlights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'Crude Oil Imports'!$A$6:$A$15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EXXONMOBIL OIL CORP</c:v>
                </c:pt>
                <c:pt idx="5">
                  <c:v>PAULSBORO REFINING CO LLC</c:v>
                </c:pt>
                <c:pt idx="6">
                  <c:v>TESORO CORP</c:v>
                </c:pt>
                <c:pt idx="7">
                  <c:v>BP WEST COAST PRODUCTS LLC</c:v>
                </c:pt>
                <c:pt idx="8">
                  <c:v>TOTAL PETROCHEMICALS &amp; REFINING USA</c:v>
                </c:pt>
                <c:pt idx="9">
                  <c:v>PHILLIPS 66 CO</c:v>
                </c:pt>
              </c:strCache>
            </c:strRef>
          </c:cat>
          <c:val>
            <c:numRef>
              <c:f>'Crude Oil Imports'!$C$6:$C$15</c:f>
              <c:numCache>
                <c:formatCode>#,##0</c:formatCode>
                <c:ptCount val="10"/>
                <c:pt idx="0">
                  <c:v>74756</c:v>
                </c:pt>
                <c:pt idx="1">
                  <c:v>44657</c:v>
                </c:pt>
                <c:pt idx="2">
                  <c:v>63164</c:v>
                </c:pt>
                <c:pt idx="3">
                  <c:v>50258</c:v>
                </c:pt>
                <c:pt idx="4">
                  <c:v>66772</c:v>
                </c:pt>
                <c:pt idx="5">
                  <c:v>16899</c:v>
                </c:pt>
                <c:pt idx="6">
                  <c:v>18969</c:v>
                </c:pt>
                <c:pt idx="7">
                  <c:v>3756</c:v>
                </c:pt>
                <c:pt idx="8">
                  <c:v>4406</c:v>
                </c:pt>
                <c:pt idx="9">
                  <c:v>20204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'Crude Oil Imports'!$A$6:$A$15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EXXONMOBIL OIL CORP</c:v>
                </c:pt>
                <c:pt idx="5">
                  <c:v>PAULSBORO REFINING CO LLC</c:v>
                </c:pt>
                <c:pt idx="6">
                  <c:v>TESORO CORP</c:v>
                </c:pt>
                <c:pt idx="7">
                  <c:v>BP WEST COAST PRODUCTS LLC</c:v>
                </c:pt>
                <c:pt idx="8">
                  <c:v>TOTAL PETROCHEMICALS &amp; REFINING USA</c:v>
                </c:pt>
                <c:pt idx="9">
                  <c:v>PHILLIPS 66 CO</c:v>
                </c:pt>
              </c:strCache>
            </c:strRef>
          </c:cat>
          <c:val>
            <c:numRef>
              <c:f>'Crude Oil Imports'!$D$6:$D$15</c:f>
              <c:numCache>
                <c:formatCode>#,##0</c:formatCode>
                <c:ptCount val="10"/>
                <c:pt idx="0">
                  <c:v>14004</c:v>
                </c:pt>
                <c:pt idx="1">
                  <c:v>32254</c:v>
                </c:pt>
                <c:pt idx="2">
                  <c:v>67064</c:v>
                </c:pt>
                <c:pt idx="3">
                  <c:v>60147</c:v>
                </c:pt>
                <c:pt idx="4">
                  <c:v>86502</c:v>
                </c:pt>
                <c:pt idx="5">
                  <c:v>30087</c:v>
                </c:pt>
                <c:pt idx="6">
                  <c:v>35532</c:v>
                </c:pt>
                <c:pt idx="7">
                  <c:v>7547</c:v>
                </c:pt>
                <c:pt idx="8">
                  <c:v>10618</c:v>
                </c:pt>
                <c:pt idx="9">
                  <c:v>138547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3437240"/>
        <c:axId val="753437632"/>
      </c:barChart>
      <c:catAx>
        <c:axId val="75343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437632"/>
        <c:crosses val="autoZero"/>
        <c:auto val="1"/>
        <c:lblAlgn val="ctr"/>
        <c:lblOffset val="100"/>
        <c:noMultiLvlLbl val="0"/>
      </c:catAx>
      <c:valAx>
        <c:axId val="75343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</a:t>
                </a:r>
                <a:r>
                  <a:rPr lang="en-US" baseline="0"/>
                  <a:t> Barrels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43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574" cy="62912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summa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G14" sqref="G14"/>
    </sheetView>
  </sheetViews>
  <sheetFormatPr defaultRowHeight="15" x14ac:dyDescent="0.25"/>
  <cols>
    <col min="1" max="1" width="38.7109375" bestFit="1" customWidth="1"/>
    <col min="3" max="3" width="10.85546875" bestFit="1" customWidth="1"/>
    <col min="4" max="4" width="10.85546875" customWidth="1"/>
    <col min="5" max="5" width="12.7109375" bestFit="1" customWidth="1"/>
  </cols>
  <sheetData>
    <row r="1" spans="1:5" x14ac:dyDescent="0.25">
      <c r="A1" s="8" t="s">
        <v>17</v>
      </c>
      <c r="B1" s="8"/>
      <c r="C1" s="8"/>
      <c r="D1" s="8"/>
      <c r="E1" s="8"/>
    </row>
    <row r="2" spans="1:5" x14ac:dyDescent="0.25">
      <c r="A2" s="9" t="s">
        <v>18</v>
      </c>
      <c r="B2" s="9"/>
      <c r="C2" s="9"/>
      <c r="D2" s="9"/>
      <c r="E2" s="9"/>
    </row>
    <row r="3" spans="1:5" x14ac:dyDescent="0.25">
      <c r="B3" s="1"/>
      <c r="C3" s="1"/>
      <c r="D3" s="1"/>
      <c r="E3" s="2"/>
    </row>
    <row r="5" spans="1:5" x14ac:dyDescent="0.25">
      <c r="A5" s="4" t="s">
        <v>2</v>
      </c>
      <c r="B5" s="4" t="s">
        <v>3</v>
      </c>
      <c r="C5" s="4" t="s">
        <v>4</v>
      </c>
      <c r="D5" s="7" t="s">
        <v>19</v>
      </c>
      <c r="E5" s="4" t="s">
        <v>5</v>
      </c>
    </row>
    <row r="6" spans="1:5" x14ac:dyDescent="0.25">
      <c r="A6" t="s">
        <v>10</v>
      </c>
      <c r="B6" s="1">
        <v>88760</v>
      </c>
      <c r="C6" s="1">
        <v>74756</v>
      </c>
      <c r="D6" s="1">
        <f>B6-C6</f>
        <v>14004</v>
      </c>
      <c r="E6" s="3">
        <f t="shared" ref="E6:E16" si="0">C6/B6</f>
        <v>0.8422262280306444</v>
      </c>
    </row>
    <row r="7" spans="1:5" x14ac:dyDescent="0.25">
      <c r="A7" t="s">
        <v>11</v>
      </c>
      <c r="B7" s="1">
        <v>76911</v>
      </c>
      <c r="C7" s="1">
        <v>44657</v>
      </c>
      <c r="D7" s="1">
        <f t="shared" ref="D7:D15" si="1">B7-C7</f>
        <v>32254</v>
      </c>
      <c r="E7" s="3">
        <f t="shared" si="0"/>
        <v>0.58063215924900213</v>
      </c>
    </row>
    <row r="8" spans="1:5" x14ac:dyDescent="0.25">
      <c r="A8" t="s">
        <v>8</v>
      </c>
      <c r="B8" s="1">
        <v>130228</v>
      </c>
      <c r="C8" s="1">
        <v>63164</v>
      </c>
      <c r="D8" s="1">
        <f t="shared" si="1"/>
        <v>67064</v>
      </c>
      <c r="E8" s="3">
        <f t="shared" si="0"/>
        <v>0.48502626163344287</v>
      </c>
    </row>
    <row r="9" spans="1:5" x14ac:dyDescent="0.25">
      <c r="A9" t="s">
        <v>9</v>
      </c>
      <c r="B9" s="1">
        <v>110405</v>
      </c>
      <c r="C9" s="1">
        <v>50258</v>
      </c>
      <c r="D9" s="1">
        <f t="shared" si="1"/>
        <v>60147</v>
      </c>
      <c r="E9" s="3">
        <f t="shared" si="0"/>
        <v>0.45521489062995335</v>
      </c>
    </row>
    <row r="10" spans="1:5" x14ac:dyDescent="0.25">
      <c r="A10" t="s">
        <v>7</v>
      </c>
      <c r="B10" s="1">
        <v>153274</v>
      </c>
      <c r="C10" s="1">
        <v>66772</v>
      </c>
      <c r="D10" s="1">
        <f t="shared" si="1"/>
        <v>86502</v>
      </c>
      <c r="E10" s="3">
        <f t="shared" si="0"/>
        <v>0.43563813823610004</v>
      </c>
    </row>
    <row r="11" spans="1:5" x14ac:dyDescent="0.25">
      <c r="A11" t="s">
        <v>13</v>
      </c>
      <c r="B11" s="1">
        <v>46986</v>
      </c>
      <c r="C11" s="1">
        <v>16899</v>
      </c>
      <c r="D11" s="1">
        <f t="shared" si="1"/>
        <v>30087</v>
      </c>
      <c r="E11" s="3">
        <f t="shared" si="0"/>
        <v>0.35966032435193462</v>
      </c>
    </row>
    <row r="12" spans="1:5" x14ac:dyDescent="0.25">
      <c r="A12" t="s">
        <v>12</v>
      </c>
      <c r="B12" s="1">
        <v>54501</v>
      </c>
      <c r="C12" s="1">
        <v>18969</v>
      </c>
      <c r="D12" s="1">
        <f t="shared" si="1"/>
        <v>35532</v>
      </c>
      <c r="E12" s="3">
        <f t="shared" si="0"/>
        <v>0.34804865965762094</v>
      </c>
    </row>
    <row r="13" spans="1:5" x14ac:dyDescent="0.25">
      <c r="A13" t="s">
        <v>15</v>
      </c>
      <c r="B13" s="1">
        <v>11303</v>
      </c>
      <c r="C13" s="1">
        <v>3756</v>
      </c>
      <c r="D13" s="1">
        <f t="shared" si="1"/>
        <v>7547</v>
      </c>
      <c r="E13" s="3">
        <f t="shared" si="0"/>
        <v>0.33230115898434043</v>
      </c>
    </row>
    <row r="14" spans="1:5" x14ac:dyDescent="0.25">
      <c r="A14" t="s">
        <v>14</v>
      </c>
      <c r="B14" s="1">
        <v>15024</v>
      </c>
      <c r="C14" s="1">
        <v>4406</v>
      </c>
      <c r="D14" s="1">
        <f t="shared" si="1"/>
        <v>10618</v>
      </c>
      <c r="E14" s="3">
        <f t="shared" si="0"/>
        <v>0.29326411075612352</v>
      </c>
    </row>
    <row r="15" spans="1:5" x14ac:dyDescent="0.25">
      <c r="A15" t="s">
        <v>6</v>
      </c>
      <c r="B15" s="1">
        <v>158751</v>
      </c>
      <c r="C15" s="1">
        <v>20204</v>
      </c>
      <c r="D15" s="1">
        <f t="shared" si="1"/>
        <v>138547</v>
      </c>
      <c r="E15" s="3">
        <f t="shared" si="0"/>
        <v>0.1272684896473093</v>
      </c>
    </row>
    <row r="16" spans="1:5" x14ac:dyDescent="0.25">
      <c r="A16" s="4" t="s">
        <v>3</v>
      </c>
      <c r="B16" s="5">
        <f>SUM(B6:B15)</f>
        <v>846143</v>
      </c>
      <c r="C16" s="5">
        <f>SUM(C6:C15)</f>
        <v>363841</v>
      </c>
      <c r="D16" s="5">
        <f>SUM(D6:D15)</f>
        <v>482302</v>
      </c>
      <c r="E16" s="6">
        <f t="shared" si="0"/>
        <v>0.42999942090166793</v>
      </c>
    </row>
    <row r="75" spans="1:1" x14ac:dyDescent="0.25">
      <c r="A75" t="s">
        <v>16</v>
      </c>
    </row>
    <row r="76" spans="1:1" x14ac:dyDescent="0.25">
      <c r="A76" t="s">
        <v>0</v>
      </c>
    </row>
    <row r="77" spans="1:1" x14ac:dyDescent="0.25">
      <c r="A77" t="s">
        <v>1</v>
      </c>
    </row>
  </sheetData>
  <sortState ref="A8:E17">
    <sortCondition descending="1" ref="E8"/>
  </sortState>
  <mergeCells count="2">
    <mergeCell ref="A1:E1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Crude Oil Imports</vt:lpstr>
      <vt:lpstr>Graph</vt:lpstr>
      <vt:lpstr>'Crude Oil Imports'!summary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McDannold</dc:creator>
  <cp:lastModifiedBy>emm614</cp:lastModifiedBy>
  <dcterms:created xsi:type="dcterms:W3CDTF">2015-02-22T17:40:38Z</dcterms:created>
  <dcterms:modified xsi:type="dcterms:W3CDTF">2015-05-07T08:11:49Z</dcterms:modified>
</cp:coreProperties>
</file>