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d.docs.live.net/10f5126295ae2431/ERE 115 - HSU Fall 2020/"/>
    </mc:Choice>
  </mc:AlternateContent>
  <xr:revisionPtr revIDLastSave="226" documentId="13_ncr:40009_{E9585C80-C2BA-4C19-8B56-56A1E5BF46A5}" xr6:coauthVersionLast="45" xr6:coauthVersionMax="45" xr10:uidLastSave="{43915E42-E9DD-453C-B147-BB2EA28DDAF6}"/>
  <bookViews>
    <workbookView xWindow="-108" yWindow="-108" windowWidth="23256" windowHeight="12576" tabRatio="856" firstSheet="1" activeTab="6" xr2:uid="{00000000-000D-0000-FFFF-FFFF00000000}"/>
  </bookViews>
  <sheets>
    <sheet name="Terrace Avenue - Arcata CA (in)" sheetId="2" r:id="rId1"/>
    <sheet name="Terrace Avenue - Arcata CA (out" sheetId="1" r:id="rId2"/>
    <sheet name="In_out" sheetId="3" r:id="rId3"/>
    <sheet name="In_Out_Graph" sheetId="4" r:id="rId4"/>
    <sheet name="Out_Change_Graph" sheetId="8" r:id="rId5"/>
    <sheet name="Answers" sheetId="5" r:id="rId6"/>
    <sheet name="Citations" sheetId="6" r:id="rId7"/>
  </sheets>
  <definedNames>
    <definedName name="_xlnm._FilterDatabase" localSheetId="2" hidden="1">In_out!$E$1:$E$217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3" l="1"/>
  <c r="E194" i="3"/>
  <c r="F26" i="3"/>
  <c r="F50" i="3"/>
  <c r="F74" i="3"/>
  <c r="F98" i="3"/>
  <c r="F122" i="3"/>
  <c r="F146" i="3"/>
  <c r="F170" i="3"/>
  <c r="F194" i="3"/>
  <c r="F2" i="3"/>
  <c r="E26" i="3"/>
  <c r="E50" i="3"/>
  <c r="E98" i="3"/>
  <c r="E122" i="3"/>
  <c r="E146" i="3"/>
  <c r="E170" i="3"/>
  <c r="E2" i="3"/>
  <c r="B3" i="3" l="1"/>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alcChain>
</file>

<file path=xl/sharedStrings.xml><?xml version="1.0" encoding="utf-8"?>
<sst xmlns="http://schemas.openxmlformats.org/spreadsheetml/2006/main" count="690" uniqueCount="249">
  <si>
    <t>created_at</t>
  </si>
  <si>
    <t>PM1.0_CF1_ug/m3</t>
  </si>
  <si>
    <t>PM2.5_CF1_ug/m3</t>
  </si>
  <si>
    <t>PM10.0_CF1_ug/m3</t>
  </si>
  <si>
    <t>UptimeMinutes</t>
  </si>
  <si>
    <t>RSSI_dbm</t>
  </si>
  <si>
    <t>Temperature_F</t>
  </si>
  <si>
    <t>Humidity_%</t>
  </si>
  <si>
    <t>PM2.5_ATM_ug/m3</t>
  </si>
  <si>
    <t>2020-09-08 00:00:00 UTC</t>
  </si>
  <si>
    <t>2020-09-08 01:00:00 UTC</t>
  </si>
  <si>
    <t>2020-09-08 02:00:00 UTC</t>
  </si>
  <si>
    <t>2020-09-08 03:00:00 UTC</t>
  </si>
  <si>
    <t>2020-09-08 04:00:00 UTC</t>
  </si>
  <si>
    <t>2020-09-08 05:00:00 UTC</t>
  </si>
  <si>
    <t>2020-09-08 06:00:00 UTC</t>
  </si>
  <si>
    <t>2020-09-08 07:00:00 UTC</t>
  </si>
  <si>
    <t>2020-09-08 08:00:00 UTC</t>
  </si>
  <si>
    <t>2020-09-08 09:00:00 UTC</t>
  </si>
  <si>
    <t>2020-09-08 10:00:00 UTC</t>
  </si>
  <si>
    <t>2020-09-08 11:00:00 UTC</t>
  </si>
  <si>
    <t>2020-09-08 12:00:00 UTC</t>
  </si>
  <si>
    <t>2020-09-08 13:00:00 UTC</t>
  </si>
  <si>
    <t>2020-09-08 14:00:00 UTC</t>
  </si>
  <si>
    <t>2020-09-08 15:00:00 UTC</t>
  </si>
  <si>
    <t>2020-09-08 16:00:00 UTC</t>
  </si>
  <si>
    <t>2020-09-08 17:00:00 UTC</t>
  </si>
  <si>
    <t>2020-09-08 18:00:00 UTC</t>
  </si>
  <si>
    <t>2020-09-08 19:00:00 UTC</t>
  </si>
  <si>
    <t>2020-09-08 20:00:00 UTC</t>
  </si>
  <si>
    <t>2020-09-08 21:00:00 UTC</t>
  </si>
  <si>
    <t>2020-09-08 22:00:00 UTC</t>
  </si>
  <si>
    <t>2020-09-08 23:00:00 UTC</t>
  </si>
  <si>
    <t>2020-09-09 00:00:00 UTC</t>
  </si>
  <si>
    <t>2020-09-09 01:00:00 UTC</t>
  </si>
  <si>
    <t>2020-09-09 02:00:00 UTC</t>
  </si>
  <si>
    <t>2020-09-09 03:00:00 UTC</t>
  </si>
  <si>
    <t>2020-09-09 04:00:00 UTC</t>
  </si>
  <si>
    <t>2020-09-09 05:00:00 UTC</t>
  </si>
  <si>
    <t>2020-09-09 06:00:00 UTC</t>
  </si>
  <si>
    <t>2020-09-09 07:00:00 UTC</t>
  </si>
  <si>
    <t>2020-09-09 08:00:00 UTC</t>
  </si>
  <si>
    <t>2020-09-09 09:00:00 UTC</t>
  </si>
  <si>
    <t>2020-09-09 10:00:00 UTC</t>
  </si>
  <si>
    <t>2020-09-09 11:00:00 UTC</t>
  </si>
  <si>
    <t>2020-09-09 12:00:00 UTC</t>
  </si>
  <si>
    <t>2020-09-09 13:00:00 UTC</t>
  </si>
  <si>
    <t>2020-09-09 14:00:00 UTC</t>
  </si>
  <si>
    <t>2020-09-09 15:00:00 UTC</t>
  </si>
  <si>
    <t>2020-09-09 16:00:00 UTC</t>
  </si>
  <si>
    <t>2020-09-09 17:00:00 UTC</t>
  </si>
  <si>
    <t>2020-09-09 18:00:00 UTC</t>
  </si>
  <si>
    <t>2020-09-09 19:00:00 UTC</t>
  </si>
  <si>
    <t>2020-09-09 20:00:00 UTC</t>
  </si>
  <si>
    <t>2020-09-09 21:00:00 UTC</t>
  </si>
  <si>
    <t>2020-09-09 22:00:00 UTC</t>
  </si>
  <si>
    <t>2020-09-09 23:00:00 UTC</t>
  </si>
  <si>
    <t>2020-09-10 00:00:00 UTC</t>
  </si>
  <si>
    <t>2020-09-10 01:00:00 UTC</t>
  </si>
  <si>
    <t>2020-09-10 02:00:00 UTC</t>
  </si>
  <si>
    <t>2020-09-10 03:00:00 UTC</t>
  </si>
  <si>
    <t>2020-09-10 04:00:00 UTC</t>
  </si>
  <si>
    <t>2020-09-10 05:00:00 UTC</t>
  </si>
  <si>
    <t>2020-09-10 06:00:00 UTC</t>
  </si>
  <si>
    <t>2020-09-10 07:00:00 UTC</t>
  </si>
  <si>
    <t>2020-09-10 08:00:00 UTC</t>
  </si>
  <si>
    <t>2020-09-10 09:00:00 UTC</t>
  </si>
  <si>
    <t>2020-09-10 10:00:00 UTC</t>
  </si>
  <si>
    <t>2020-09-10 11:00:00 UTC</t>
  </si>
  <si>
    <t>2020-09-10 12:00:00 UTC</t>
  </si>
  <si>
    <t>2020-09-10 13:00:00 UTC</t>
  </si>
  <si>
    <t>2020-09-10 14:00:00 UTC</t>
  </si>
  <si>
    <t>2020-09-10 15:00:00 UTC</t>
  </si>
  <si>
    <t>2020-09-10 16:00:00 UTC</t>
  </si>
  <si>
    <t>2020-09-10 17:00:00 UTC</t>
  </si>
  <si>
    <t>2020-09-10 18:00:00 UTC</t>
  </si>
  <si>
    <t>2020-09-10 19:00:00 UTC</t>
  </si>
  <si>
    <t>2020-09-10 20:00:00 UTC</t>
  </si>
  <si>
    <t>2020-09-10 21:00:00 UTC</t>
  </si>
  <si>
    <t>2020-09-10 22:00:00 UTC</t>
  </si>
  <si>
    <t>2020-09-10 23:00:00 UTC</t>
  </si>
  <si>
    <t>2020-09-11 00:00:00 UTC</t>
  </si>
  <si>
    <t>2020-09-11 01:00:00 UTC</t>
  </si>
  <si>
    <t>2020-09-11 02:00:00 UTC</t>
  </si>
  <si>
    <t>2020-09-11 03:00:00 UTC</t>
  </si>
  <si>
    <t>2020-09-11 04:00:00 UTC</t>
  </si>
  <si>
    <t>2020-09-11 05:00:00 UTC</t>
  </si>
  <si>
    <t>2020-09-11 06:00:00 UTC</t>
  </si>
  <si>
    <t>2020-09-11 07:00:00 UTC</t>
  </si>
  <si>
    <t>2020-09-11 08:00:00 UTC</t>
  </si>
  <si>
    <t>2020-09-11 09:00:00 UTC</t>
  </si>
  <si>
    <t>2020-09-11 10:00:00 UTC</t>
  </si>
  <si>
    <t>2020-09-11 11:00:00 UTC</t>
  </si>
  <si>
    <t>2020-09-11 12:00:00 UTC</t>
  </si>
  <si>
    <t>2020-09-11 13:00:00 UTC</t>
  </si>
  <si>
    <t>2020-09-11 14:00:00 UTC</t>
  </si>
  <si>
    <t>2020-09-11 15:00:00 UTC</t>
  </si>
  <si>
    <t>2020-09-11 16:00:00 UTC</t>
  </si>
  <si>
    <t>2020-09-11 17:00:00 UTC</t>
  </si>
  <si>
    <t>2020-09-11 18:00:00 UTC</t>
  </si>
  <si>
    <t>2020-09-11 19:00:00 UTC</t>
  </si>
  <si>
    <t>2020-09-11 20:00:00 UTC</t>
  </si>
  <si>
    <t>2020-09-11 21:00:00 UTC</t>
  </si>
  <si>
    <t>2020-09-11 22:00:00 UTC</t>
  </si>
  <si>
    <t>2020-09-11 23:00:00 UTC</t>
  </si>
  <si>
    <t>2020-09-12 00:00:00 UTC</t>
  </si>
  <si>
    <t>2020-09-12 01:00:00 UTC</t>
  </si>
  <si>
    <t>2020-09-12 02:00:00 UTC</t>
  </si>
  <si>
    <t>2020-09-12 03:00:00 UTC</t>
  </si>
  <si>
    <t>2020-09-12 04:00:00 UTC</t>
  </si>
  <si>
    <t>2020-09-12 05:00:00 UTC</t>
  </si>
  <si>
    <t>2020-09-12 06:00:00 UTC</t>
  </si>
  <si>
    <t>2020-09-12 07:00:00 UTC</t>
  </si>
  <si>
    <t>2020-09-12 08:00:00 UTC</t>
  </si>
  <si>
    <t>2020-09-12 09:00:00 UTC</t>
  </si>
  <si>
    <t>2020-09-12 10:00:00 UTC</t>
  </si>
  <si>
    <t>2020-09-12 11:00:00 UTC</t>
  </si>
  <si>
    <t>2020-09-12 12:00:00 UTC</t>
  </si>
  <si>
    <t>2020-09-12 13:00:00 UTC</t>
  </si>
  <si>
    <t>2020-09-12 14:00:00 UTC</t>
  </si>
  <si>
    <t>2020-09-12 15:00:00 UTC</t>
  </si>
  <si>
    <t>2020-09-12 16:00:00 UTC</t>
  </si>
  <si>
    <t>2020-09-12 17:00:00 UTC</t>
  </si>
  <si>
    <t>2020-09-12 18:00:00 UTC</t>
  </si>
  <si>
    <t>2020-09-12 19:00:00 UTC</t>
  </si>
  <si>
    <t>2020-09-12 20:00:00 UTC</t>
  </si>
  <si>
    <t>2020-09-12 21:00:00 UTC</t>
  </si>
  <si>
    <t>2020-09-12 22:00:00 UTC</t>
  </si>
  <si>
    <t>2020-09-12 23:00:00 UTC</t>
  </si>
  <si>
    <t>2020-09-13 00:00:00 UTC</t>
  </si>
  <si>
    <t>2020-09-13 01:00:00 UTC</t>
  </si>
  <si>
    <t>2020-09-13 02:00:00 UTC</t>
  </si>
  <si>
    <t>2020-09-13 03:00:00 UTC</t>
  </si>
  <si>
    <t>2020-09-13 04:00:00 UTC</t>
  </si>
  <si>
    <t>2020-09-13 05:00:00 UTC</t>
  </si>
  <si>
    <t>2020-09-13 06:00:00 UTC</t>
  </si>
  <si>
    <t>2020-09-13 07:00:00 UTC</t>
  </si>
  <si>
    <t>2020-09-13 08:00:00 UTC</t>
  </si>
  <si>
    <t>2020-09-13 09:00:00 UTC</t>
  </si>
  <si>
    <t>2020-09-13 10:00:00 UTC</t>
  </si>
  <si>
    <t>2020-09-13 11:00:00 UTC</t>
  </si>
  <si>
    <t>2020-09-13 12:00:00 UTC</t>
  </si>
  <si>
    <t>2020-09-13 13:00:00 UTC</t>
  </si>
  <si>
    <t>2020-09-13 14:00:00 UTC</t>
  </si>
  <si>
    <t>2020-09-13 15:00:00 UTC</t>
  </si>
  <si>
    <t>2020-09-13 16:00:00 UTC</t>
  </si>
  <si>
    <t>2020-09-13 17:00:00 UTC</t>
  </si>
  <si>
    <t>2020-09-13 18:00:00 UTC</t>
  </si>
  <si>
    <t>2020-09-13 19:00:00 UTC</t>
  </si>
  <si>
    <t>2020-09-13 20:00:00 UTC</t>
  </si>
  <si>
    <t>2020-09-13 21:00:00 UTC</t>
  </si>
  <si>
    <t>2020-09-13 22:00:00 UTC</t>
  </si>
  <si>
    <t>2020-09-13 23:00:00 UTC</t>
  </si>
  <si>
    <t>2020-09-14 00:00:00 UTC</t>
  </si>
  <si>
    <t>2020-09-14 01:00:00 UTC</t>
  </si>
  <si>
    <t>2020-09-14 02:00:00 UTC</t>
  </si>
  <si>
    <t>2020-09-14 03:00:00 UTC</t>
  </si>
  <si>
    <t>2020-09-14 04:00:00 UTC</t>
  </si>
  <si>
    <t>2020-09-14 05:00:00 UTC</t>
  </si>
  <si>
    <t>2020-09-14 06:00:00 UTC</t>
  </si>
  <si>
    <t>2020-09-14 07:00:00 UTC</t>
  </si>
  <si>
    <t>2020-09-14 08:00:00 UTC</t>
  </si>
  <si>
    <t>2020-09-14 09:00:00 UTC</t>
  </si>
  <si>
    <t>2020-09-14 10:00:00 UTC</t>
  </si>
  <si>
    <t>2020-09-14 11:00:00 UTC</t>
  </si>
  <si>
    <t>2020-09-14 12:00:00 UTC</t>
  </si>
  <si>
    <t>2020-09-14 13:00:00 UTC</t>
  </si>
  <si>
    <t>2020-09-14 14:00:00 UTC</t>
  </si>
  <si>
    <t>2020-09-14 15:00:00 UTC</t>
  </si>
  <si>
    <t>2020-09-14 16:00:00 UTC</t>
  </si>
  <si>
    <t>2020-09-14 17:00:00 UTC</t>
  </si>
  <si>
    <t>2020-09-14 18:00:00 UTC</t>
  </si>
  <si>
    <t>2020-09-14 19:00:00 UTC</t>
  </si>
  <si>
    <t>2020-09-14 20:00:00 UTC</t>
  </si>
  <si>
    <t>2020-09-14 21:00:00 UTC</t>
  </si>
  <si>
    <t>2020-09-14 22:00:00 UTC</t>
  </si>
  <si>
    <t>2020-09-14 23:00:00 UTC</t>
  </si>
  <si>
    <t>2020-09-15 00:00:00 UTC</t>
  </si>
  <si>
    <t>2020-09-15 01:00:00 UTC</t>
  </si>
  <si>
    <t>2020-09-15 02:00:00 UTC</t>
  </si>
  <si>
    <t>2020-09-15 03:00:00 UTC</t>
  </si>
  <si>
    <t>2020-09-15 04:00:00 UTC</t>
  </si>
  <si>
    <t>2020-09-15 05:00:00 UTC</t>
  </si>
  <si>
    <t>2020-09-15 06:00:00 UTC</t>
  </si>
  <si>
    <t>2020-09-15 07:00:00 UTC</t>
  </si>
  <si>
    <t>2020-09-15 08:00:00 UTC</t>
  </si>
  <si>
    <t>2020-09-15 09:00:00 UTC</t>
  </si>
  <si>
    <t>2020-09-15 10:00:00 UTC</t>
  </si>
  <si>
    <t>2020-09-15 11:00:00 UTC</t>
  </si>
  <si>
    <t>2020-09-15 12:00:00 UTC</t>
  </si>
  <si>
    <t>2020-09-15 13:00:00 UTC</t>
  </si>
  <si>
    <t>2020-09-15 14:00:00 UTC</t>
  </si>
  <si>
    <t>2020-09-15 15:00:00 UTC</t>
  </si>
  <si>
    <t>2020-09-15 16:00:00 UTC</t>
  </si>
  <si>
    <t>2020-09-15 17:00:00 UTC</t>
  </si>
  <si>
    <t>2020-09-15 18:00:00 UTC</t>
  </si>
  <si>
    <t>2020-09-15 19:00:00 UTC</t>
  </si>
  <si>
    <t>2020-09-15 20:00:00 UTC</t>
  </si>
  <si>
    <t>2020-09-15 21:00:00 UTC</t>
  </si>
  <si>
    <t>2020-09-15 22:00:00 UTC</t>
  </si>
  <si>
    <t>2020-09-15 23:00:00 UTC</t>
  </si>
  <si>
    <t>2020-09-16 00:00:00 UTC</t>
  </si>
  <si>
    <t>2020-09-16 01:00:00 UTC</t>
  </si>
  <si>
    <t>2020-09-16 02:00:00 UTC</t>
  </si>
  <si>
    <t>2020-09-16 03:00:00 UTC</t>
  </si>
  <si>
    <t>2020-09-16 04:00:00 UTC</t>
  </si>
  <si>
    <t>2020-09-16 05:00:00 UTC</t>
  </si>
  <si>
    <t>2020-09-16 06:00:00 UTC</t>
  </si>
  <si>
    <t>2020-09-16 07:00:00 UTC</t>
  </si>
  <si>
    <t>2020-09-16 08:00:00 UTC</t>
  </si>
  <si>
    <t>2020-09-16 09:00:00 UTC</t>
  </si>
  <si>
    <t>2020-09-16 10:00:00 UTC</t>
  </si>
  <si>
    <t>2020-09-16 11:00:00 UTC</t>
  </si>
  <si>
    <t>2020-09-16 12:00:00 UTC</t>
  </si>
  <si>
    <t>2020-09-16 13:00:00 UTC</t>
  </si>
  <si>
    <t>2020-09-16 14:00:00 UTC</t>
  </si>
  <si>
    <t>2020-09-16 15:00:00 UTC</t>
  </si>
  <si>
    <t>2020-09-16 16:00:00 UTC</t>
  </si>
  <si>
    <t>2020-09-16 17:00:00 UTC</t>
  </si>
  <si>
    <t>2020-09-16 18:00:00 UTC</t>
  </si>
  <si>
    <t>2020-09-16 19:00:00 UTC</t>
  </si>
  <si>
    <t>2020-09-16 20:00:00 UTC</t>
  </si>
  <si>
    <t>2020-09-16 21:00:00 UTC</t>
  </si>
  <si>
    <t>2020-09-16 22:00:00 UTC</t>
  </si>
  <si>
    <t>2020-09-16 23:00:00 UTC</t>
  </si>
  <si>
    <t>Date</t>
  </si>
  <si>
    <t>Hours Elapsed</t>
  </si>
  <si>
    <t>PM_2.5_Indoor</t>
  </si>
  <si>
    <t>PM_2.5_Outdoor</t>
  </si>
  <si>
    <r>
      <rPr>
        <b/>
        <sz val="11"/>
        <color theme="1"/>
        <rFont val="Calibri"/>
        <family val="2"/>
        <scheme val="minor"/>
      </rPr>
      <t xml:space="preserve">1)  </t>
    </r>
    <r>
      <rPr>
        <i/>
        <sz val="11"/>
        <color theme="1"/>
        <rFont val="Calibri"/>
        <family val="2"/>
        <scheme val="minor"/>
      </rPr>
      <t xml:space="preserve"> </t>
    </r>
    <r>
      <rPr>
        <b/>
        <sz val="11"/>
        <color theme="1"/>
        <rFont val="Calibri"/>
        <family val="2"/>
        <scheme val="minor"/>
      </rPr>
      <t>What do you notice about this graph? What can you say broadly about the difference in concentration of PM2.5 in indoor versus outdoor air over this period of time?</t>
    </r>
    <r>
      <rPr>
        <sz val="11"/>
        <color theme="1"/>
        <rFont val="Calibri"/>
        <family val="2"/>
        <scheme val="minor"/>
      </rPr>
      <t xml:space="preserve">
I noticed that the graph showed that the concentration of PM2.5 is higher outdoors on average than indoors for this period of time. In hour 75, the outdoor PM2.5 peaks at 250 ug/m3 outdoors whereas there was little change of the concentration indoors.</t>
    </r>
  </si>
  <si>
    <r>
      <rPr>
        <b/>
        <sz val="11"/>
        <color theme="1"/>
        <rFont val="Calibri"/>
        <family val="2"/>
        <scheme val="minor"/>
      </rPr>
      <t xml:space="preserve">2)  </t>
    </r>
    <r>
      <rPr>
        <sz val="11"/>
        <color theme="1"/>
        <rFont val="Calibri"/>
        <family val="2"/>
        <scheme val="minor"/>
      </rPr>
      <t xml:space="preserve"> </t>
    </r>
    <r>
      <rPr>
        <b/>
        <sz val="11"/>
        <color theme="1"/>
        <rFont val="Calibri"/>
        <family val="2"/>
        <scheme val="minor"/>
      </rPr>
      <t xml:space="preserve">Think about this difference in terms of a mass balance problem (inputs, outputs, sources, and sinks). Name at least two processes that could influence this difference. </t>
    </r>
    <r>
      <rPr>
        <sz val="11"/>
        <color theme="1"/>
        <rFont val="Calibri"/>
        <family val="2"/>
        <scheme val="minor"/>
      </rPr>
      <t xml:space="preserve">
One process that could cause such a difference between indoor and outdoor concentration is a high production of pollution outdoors. Another cause could be that the indoor censor could be in a location where there is good air filtration and the windows and doors mostly remain closed so the pollution from outside doesn't affect the concentration of PM2.5 as much indoors.</t>
    </r>
  </si>
  <si>
    <t>3)   What do you think is causing the daily fluctuations in the indoor and outdoor air PM 2.5 concentrations?</t>
  </si>
  <si>
    <t>Due to the august complex fire, smoke has drifted into Humboldt County causing the outdoor PM2.5 concentration to rise and fluctuate much more than indoors. This oscillation is caused by changes in air pressure which pushes air and smoke out and pulls the air and smoke back in.</t>
  </si>
  <si>
    <t>4)   Generally,how do the indoor and outdoor concentrations of PM2.5 compare with the national standard for PM2.5?</t>
  </si>
  <si>
    <t>Citations</t>
  </si>
  <si>
    <t xml:space="preserve">“PM2.5.” (n.d.). California Air Resources Board, Environmental Protection Agency (EPA), &amp;lt;https://ww2.arb.ca.gov/our-work/programs/state-and-federal-area-designations/federal-area-designations/pm25&amp;gt; (Oct. 30, 2020). </t>
  </si>
  <si>
    <t>According to the EPA, the annual PM2.5 standard is 12 µg/m3 and the 24- hour PM2.5 standard is 35 µg/m3 (PM2.5). Using this to compare to the data graph, I took the average PM2.5 for each 24 hour period. For indoor, I found that only 2 out of the 9 total days were above the 35 µg/m3 standard with the highest daily average being 43.86 µg/m3. For outdoors, 6 out of 9 days were above the 35 µg/m3 standard with the highest average being 210.1 µg/m3.</t>
  </si>
  <si>
    <t>(171, 9.54)</t>
  </si>
  <si>
    <t>(74, 253.59)</t>
  </si>
  <si>
    <t xml:space="preserve">7)   What is the slope of your line, and what is the intercept? </t>
  </si>
  <si>
    <t>The slope of my line is -2.0266 (µg/m3)/hour and the y-intercept is 383.19 µg/m3</t>
  </si>
  <si>
    <t>8)   Interpret this equation. What does the slope tell you? What factors, do you think, influence this slope?</t>
  </si>
  <si>
    <t>The slope tells me that the the PM2.5 concentration outdoors is declining at an average of -2.0266 (µg/m3) every hour for the chosen increment of time. A factor that could cause this decline is if the fires have discipated or receded which would reduce the amount of smoke in the air. Another possible factor is that the air in Arcata has a higher pressure than the inland air pressure which would cause the smoke to be pulled away from Arcata.</t>
  </si>
  <si>
    <t>9)   What did you do during this period of time to reduce your exposure? Is there anything else you would do if this were to happen again?</t>
  </si>
  <si>
    <t>During this time, I tried to stay indoors as much as possible to limit my exposure, and kept my windows and doors closed whenever I could to prevent smoke from entering. I also turned on a few fans to keep the air circulating. If this were to happen again I think I would invest in an air filter in my home to keep the air as clean as possible while continuing to take the precautions I listed previously.</t>
  </si>
  <si>
    <t>5)   Starting Point (Hour, (µg/m3))</t>
  </si>
  <si>
    <t>6)   Ending Point (Hour, (µg/m3))</t>
  </si>
  <si>
    <t>In Average (24 hrs)</t>
  </si>
  <si>
    <t>Out Average (24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</si>
</sst>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16" fillId="0" borderId="0" xfId="0" applyFont="1" applyAlignment="1">
      <alignment horizontal="center" vertical="center"/>
    </xf>
    <xf numFmtId="0" fontId="0" fillId="0" borderId="0" xfId="0" applyFont="1" applyAlignment="1">
      <alignment wrapText="1"/>
    </xf>
    <xf numFmtId="0" fontId="16" fillId="0" borderId="0" xfId="0" applyFont="1"/>
    <xf numFmtId="0" fontId="16" fillId="0" borderId="0" xfId="0" applyFont="1" applyAlignment="1">
      <alignment wrapText="1"/>
    </xf>
    <xf numFmtId="0" fontId="0" fillId="0" borderId="0" xfId="0" applyAlignment="1">
      <alignment wrapText="1"/>
    </xf>
    <xf numFmtId="0" fontId="0" fillId="0" borderId="0" xfId="0" applyAlignment="1">
      <alignment horizontal="center" wrapText="1"/>
    </xf>
    <xf numFmtId="0" fontId="16" fillId="0" borderId="0" xfId="0" applyFont="1" applyAlignment="1">
      <alignment horizontal="center" wrapText="1"/>
    </xf>
    <xf numFmtId="0" fontId="0" fillId="0" borderId="0" xfId="0"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Indoor</a:t>
            </a:r>
            <a:r>
              <a:rPr lang="en-US" sz="1600" baseline="0"/>
              <a:t> and Outdoor Air Quality on Terrace Avenue</a:t>
            </a:r>
            <a:endParaRPr lang="en-US"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In_out!$C$1</c:f>
              <c:strCache>
                <c:ptCount val="1"/>
                <c:pt idx="0">
                  <c:v>PM_2.5_Indoor</c:v>
                </c:pt>
              </c:strCache>
            </c:strRef>
          </c:tx>
          <c:spPr>
            <a:ln w="25400" cap="rnd">
              <a:noFill/>
              <a:round/>
            </a:ln>
            <a:effectLst/>
          </c:spPr>
          <c:marker>
            <c:symbol val="circle"/>
            <c:size val="5"/>
            <c:spPr>
              <a:solidFill>
                <a:schemeClr val="accent1"/>
              </a:solidFill>
              <a:ln w="9525">
                <a:solidFill>
                  <a:schemeClr val="accent1"/>
                </a:solidFill>
              </a:ln>
              <a:effectLst/>
            </c:spPr>
          </c:marker>
          <c:xVal>
            <c:numRef>
              <c:f>In_out!$B$2:$B$217</c:f>
              <c:numCache>
                <c:formatCode>General</c:formatCode>
                <c:ptCount val="2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numCache>
            </c:numRef>
          </c:xVal>
          <c:yVal>
            <c:numRef>
              <c:f>In_out!$C$2:$C$217</c:f>
              <c:numCache>
                <c:formatCode>General</c:formatCode>
                <c:ptCount val="216"/>
                <c:pt idx="0">
                  <c:v>3.48</c:v>
                </c:pt>
                <c:pt idx="1">
                  <c:v>2.84</c:v>
                </c:pt>
                <c:pt idx="2">
                  <c:v>6.29</c:v>
                </c:pt>
                <c:pt idx="3">
                  <c:v>2.5299999999999998</c:v>
                </c:pt>
                <c:pt idx="4">
                  <c:v>1.96</c:v>
                </c:pt>
                <c:pt idx="5">
                  <c:v>1.93</c:v>
                </c:pt>
                <c:pt idx="6">
                  <c:v>1.2</c:v>
                </c:pt>
                <c:pt idx="7">
                  <c:v>1.1000000000000001</c:v>
                </c:pt>
                <c:pt idx="8">
                  <c:v>0.78</c:v>
                </c:pt>
                <c:pt idx="9">
                  <c:v>0.49</c:v>
                </c:pt>
                <c:pt idx="10">
                  <c:v>0.27</c:v>
                </c:pt>
                <c:pt idx="11">
                  <c:v>0.22</c:v>
                </c:pt>
                <c:pt idx="12">
                  <c:v>0.13</c:v>
                </c:pt>
                <c:pt idx="13">
                  <c:v>0.12</c:v>
                </c:pt>
                <c:pt idx="14">
                  <c:v>0.25</c:v>
                </c:pt>
                <c:pt idx="15">
                  <c:v>0.72</c:v>
                </c:pt>
                <c:pt idx="16">
                  <c:v>1.81</c:v>
                </c:pt>
                <c:pt idx="17">
                  <c:v>2.68</c:v>
                </c:pt>
                <c:pt idx="18">
                  <c:v>3.38</c:v>
                </c:pt>
                <c:pt idx="19">
                  <c:v>2.81</c:v>
                </c:pt>
                <c:pt idx="20">
                  <c:v>2.63</c:v>
                </c:pt>
                <c:pt idx="21">
                  <c:v>2.2200000000000002</c:v>
                </c:pt>
                <c:pt idx="22">
                  <c:v>1.69</c:v>
                </c:pt>
                <c:pt idx="23">
                  <c:v>1.74</c:v>
                </c:pt>
                <c:pt idx="24">
                  <c:v>1.8</c:v>
                </c:pt>
                <c:pt idx="25">
                  <c:v>4.8</c:v>
                </c:pt>
                <c:pt idx="26">
                  <c:v>7.93</c:v>
                </c:pt>
                <c:pt idx="27">
                  <c:v>6.89</c:v>
                </c:pt>
                <c:pt idx="28">
                  <c:v>5.68</c:v>
                </c:pt>
                <c:pt idx="29">
                  <c:v>7.41</c:v>
                </c:pt>
                <c:pt idx="30">
                  <c:v>16.53</c:v>
                </c:pt>
                <c:pt idx="31">
                  <c:v>26.36</c:v>
                </c:pt>
                <c:pt idx="32">
                  <c:v>30.44</c:v>
                </c:pt>
                <c:pt idx="33">
                  <c:v>32.840000000000003</c:v>
                </c:pt>
                <c:pt idx="34">
                  <c:v>33.26</c:v>
                </c:pt>
                <c:pt idx="35">
                  <c:v>31.71</c:v>
                </c:pt>
                <c:pt idx="36">
                  <c:v>30.27</c:v>
                </c:pt>
                <c:pt idx="37">
                  <c:v>19.329999999999998</c:v>
                </c:pt>
                <c:pt idx="38">
                  <c:v>12.43</c:v>
                </c:pt>
                <c:pt idx="39">
                  <c:v>11.24</c:v>
                </c:pt>
                <c:pt idx="40">
                  <c:v>8.64</c:v>
                </c:pt>
                <c:pt idx="41">
                  <c:v>6.87</c:v>
                </c:pt>
                <c:pt idx="42">
                  <c:v>5.79</c:v>
                </c:pt>
                <c:pt idx="43">
                  <c:v>4.8499999999999996</c:v>
                </c:pt>
                <c:pt idx="44">
                  <c:v>4.6399999999999997</c:v>
                </c:pt>
                <c:pt idx="45">
                  <c:v>4.96</c:v>
                </c:pt>
                <c:pt idx="46">
                  <c:v>5.82</c:v>
                </c:pt>
                <c:pt idx="47">
                  <c:v>6.68</c:v>
                </c:pt>
                <c:pt idx="48">
                  <c:v>7.57</c:v>
                </c:pt>
                <c:pt idx="49">
                  <c:v>7.95</c:v>
                </c:pt>
                <c:pt idx="50">
                  <c:v>10.49</c:v>
                </c:pt>
                <c:pt idx="51">
                  <c:v>14.36</c:v>
                </c:pt>
                <c:pt idx="52">
                  <c:v>16.64</c:v>
                </c:pt>
                <c:pt idx="53">
                  <c:v>18.28</c:v>
                </c:pt>
                <c:pt idx="54">
                  <c:v>26.88</c:v>
                </c:pt>
                <c:pt idx="55">
                  <c:v>31.55</c:v>
                </c:pt>
                <c:pt idx="56">
                  <c:v>33.9</c:v>
                </c:pt>
                <c:pt idx="57">
                  <c:v>35.69</c:v>
                </c:pt>
                <c:pt idx="58">
                  <c:v>35.549999999999997</c:v>
                </c:pt>
                <c:pt idx="59">
                  <c:v>35.03</c:v>
                </c:pt>
                <c:pt idx="60">
                  <c:v>33.75</c:v>
                </c:pt>
                <c:pt idx="61">
                  <c:v>15.87</c:v>
                </c:pt>
                <c:pt idx="62">
                  <c:v>13.08</c:v>
                </c:pt>
                <c:pt idx="63">
                  <c:v>12.74</c:v>
                </c:pt>
                <c:pt idx="64">
                  <c:v>14.92</c:v>
                </c:pt>
                <c:pt idx="65">
                  <c:v>14.69</c:v>
                </c:pt>
                <c:pt idx="66">
                  <c:v>14.7</c:v>
                </c:pt>
                <c:pt idx="67">
                  <c:v>14.02</c:v>
                </c:pt>
                <c:pt idx="68">
                  <c:v>15.57</c:v>
                </c:pt>
                <c:pt idx="69">
                  <c:v>19.87</c:v>
                </c:pt>
                <c:pt idx="70">
                  <c:v>26.06</c:v>
                </c:pt>
                <c:pt idx="71">
                  <c:v>33.979999999999997</c:v>
                </c:pt>
                <c:pt idx="72">
                  <c:v>41.54</c:v>
                </c:pt>
                <c:pt idx="73">
                  <c:v>45.28</c:v>
                </c:pt>
                <c:pt idx="74">
                  <c:v>55.53</c:v>
                </c:pt>
                <c:pt idx="75">
                  <c:v>29.53</c:v>
                </c:pt>
                <c:pt idx="76">
                  <c:v>11.9</c:v>
                </c:pt>
                <c:pt idx="77">
                  <c:v>9.68</c:v>
                </c:pt>
                <c:pt idx="78">
                  <c:v>27.39</c:v>
                </c:pt>
                <c:pt idx="79">
                  <c:v>60.38</c:v>
                </c:pt>
                <c:pt idx="80">
                  <c:v>75.86</c:v>
                </c:pt>
                <c:pt idx="81">
                  <c:v>83.8</c:v>
                </c:pt>
                <c:pt idx="82">
                  <c:v>86.56</c:v>
                </c:pt>
                <c:pt idx="83">
                  <c:v>85.91</c:v>
                </c:pt>
                <c:pt idx="84">
                  <c:v>84.27</c:v>
                </c:pt>
                <c:pt idx="85">
                  <c:v>44.83</c:v>
                </c:pt>
                <c:pt idx="86">
                  <c:v>43.57</c:v>
                </c:pt>
                <c:pt idx="87">
                  <c:v>43.26</c:v>
                </c:pt>
                <c:pt idx="88">
                  <c:v>35.450000000000003</c:v>
                </c:pt>
                <c:pt idx="89">
                  <c:v>28.27</c:v>
                </c:pt>
                <c:pt idx="90">
                  <c:v>27.2</c:v>
                </c:pt>
                <c:pt idx="91">
                  <c:v>28.02</c:v>
                </c:pt>
                <c:pt idx="92">
                  <c:v>25.12</c:v>
                </c:pt>
                <c:pt idx="93">
                  <c:v>28.42</c:v>
                </c:pt>
                <c:pt idx="94">
                  <c:v>25.88</c:v>
                </c:pt>
                <c:pt idx="95">
                  <c:v>24.91</c:v>
                </c:pt>
                <c:pt idx="96">
                  <c:v>30.36</c:v>
                </c:pt>
                <c:pt idx="97">
                  <c:v>34.32</c:v>
                </c:pt>
                <c:pt idx="98">
                  <c:v>34.57</c:v>
                </c:pt>
                <c:pt idx="99">
                  <c:v>36.22</c:v>
                </c:pt>
                <c:pt idx="100">
                  <c:v>39.39</c:v>
                </c:pt>
                <c:pt idx="101">
                  <c:v>44.15</c:v>
                </c:pt>
                <c:pt idx="102">
                  <c:v>45.95</c:v>
                </c:pt>
                <c:pt idx="103">
                  <c:v>55.76</c:v>
                </c:pt>
                <c:pt idx="104">
                  <c:v>66.34</c:v>
                </c:pt>
                <c:pt idx="105">
                  <c:v>70.489999999999995</c:v>
                </c:pt>
                <c:pt idx="106">
                  <c:v>70.760000000000005</c:v>
                </c:pt>
                <c:pt idx="107">
                  <c:v>68.739999999999995</c:v>
                </c:pt>
                <c:pt idx="108">
                  <c:v>66.959999999999994</c:v>
                </c:pt>
                <c:pt idx="109">
                  <c:v>64.05</c:v>
                </c:pt>
                <c:pt idx="110">
                  <c:v>49.28</c:v>
                </c:pt>
                <c:pt idx="111">
                  <c:v>36.53</c:v>
                </c:pt>
                <c:pt idx="112">
                  <c:v>38.229999999999997</c:v>
                </c:pt>
                <c:pt idx="113">
                  <c:v>35.869999999999997</c:v>
                </c:pt>
                <c:pt idx="114">
                  <c:v>28.62</c:v>
                </c:pt>
                <c:pt idx="115">
                  <c:v>24.03</c:v>
                </c:pt>
                <c:pt idx="116">
                  <c:v>25.52</c:v>
                </c:pt>
                <c:pt idx="117">
                  <c:v>23.57</c:v>
                </c:pt>
                <c:pt idx="118">
                  <c:v>22.73</c:v>
                </c:pt>
                <c:pt idx="119">
                  <c:v>23.43</c:v>
                </c:pt>
                <c:pt idx="120">
                  <c:v>26.91</c:v>
                </c:pt>
                <c:pt idx="121">
                  <c:v>30.15</c:v>
                </c:pt>
                <c:pt idx="122">
                  <c:v>28.29</c:v>
                </c:pt>
                <c:pt idx="123">
                  <c:v>27.29</c:v>
                </c:pt>
                <c:pt idx="124">
                  <c:v>28.32</c:v>
                </c:pt>
                <c:pt idx="125">
                  <c:v>24.39</c:v>
                </c:pt>
                <c:pt idx="126">
                  <c:v>29.97</c:v>
                </c:pt>
                <c:pt idx="127">
                  <c:v>44.64</c:v>
                </c:pt>
                <c:pt idx="128">
                  <c:v>48.73</c:v>
                </c:pt>
                <c:pt idx="129">
                  <c:v>50.02</c:v>
                </c:pt>
                <c:pt idx="130">
                  <c:v>50.1</c:v>
                </c:pt>
                <c:pt idx="131">
                  <c:v>49.85</c:v>
                </c:pt>
                <c:pt idx="132">
                  <c:v>48.89</c:v>
                </c:pt>
                <c:pt idx="133">
                  <c:v>48.22</c:v>
                </c:pt>
                <c:pt idx="134">
                  <c:v>35.200000000000003</c:v>
                </c:pt>
                <c:pt idx="135">
                  <c:v>24.67</c:v>
                </c:pt>
                <c:pt idx="136">
                  <c:v>30.21</c:v>
                </c:pt>
                <c:pt idx="137">
                  <c:v>22.34</c:v>
                </c:pt>
                <c:pt idx="138">
                  <c:v>20.95</c:v>
                </c:pt>
                <c:pt idx="139">
                  <c:v>18.309999999999999</c:v>
                </c:pt>
                <c:pt idx="140">
                  <c:v>19.32</c:v>
                </c:pt>
                <c:pt idx="141">
                  <c:v>24.83</c:v>
                </c:pt>
                <c:pt idx="142">
                  <c:v>29.05</c:v>
                </c:pt>
                <c:pt idx="143">
                  <c:v>22.06</c:v>
                </c:pt>
                <c:pt idx="144">
                  <c:v>15.42</c:v>
                </c:pt>
                <c:pt idx="145">
                  <c:v>14.03</c:v>
                </c:pt>
                <c:pt idx="146">
                  <c:v>20.65</c:v>
                </c:pt>
                <c:pt idx="147">
                  <c:v>23.38</c:v>
                </c:pt>
                <c:pt idx="148">
                  <c:v>25.62</c:v>
                </c:pt>
                <c:pt idx="149">
                  <c:v>25.94</c:v>
                </c:pt>
                <c:pt idx="150">
                  <c:v>31.87</c:v>
                </c:pt>
                <c:pt idx="151">
                  <c:v>38.17</c:v>
                </c:pt>
                <c:pt idx="152">
                  <c:v>39.61</c:v>
                </c:pt>
                <c:pt idx="153">
                  <c:v>40.61</c:v>
                </c:pt>
                <c:pt idx="154">
                  <c:v>41.09</c:v>
                </c:pt>
                <c:pt idx="155">
                  <c:v>40.700000000000003</c:v>
                </c:pt>
                <c:pt idx="156">
                  <c:v>39.380000000000003</c:v>
                </c:pt>
                <c:pt idx="157">
                  <c:v>20.56</c:v>
                </c:pt>
                <c:pt idx="158">
                  <c:v>18.239999999999998</c:v>
                </c:pt>
                <c:pt idx="159">
                  <c:v>16.75</c:v>
                </c:pt>
                <c:pt idx="160">
                  <c:v>10.17</c:v>
                </c:pt>
                <c:pt idx="161">
                  <c:v>9.77</c:v>
                </c:pt>
                <c:pt idx="162">
                  <c:v>9.64</c:v>
                </c:pt>
                <c:pt idx="163">
                  <c:v>10.65</c:v>
                </c:pt>
                <c:pt idx="164">
                  <c:v>7.47</c:v>
                </c:pt>
                <c:pt idx="165">
                  <c:v>8.15</c:v>
                </c:pt>
                <c:pt idx="166">
                  <c:v>10.1</c:v>
                </c:pt>
                <c:pt idx="167">
                  <c:v>7.74</c:v>
                </c:pt>
                <c:pt idx="168">
                  <c:v>5.4</c:v>
                </c:pt>
                <c:pt idx="169">
                  <c:v>2.73</c:v>
                </c:pt>
                <c:pt idx="170">
                  <c:v>2.13</c:v>
                </c:pt>
                <c:pt idx="171">
                  <c:v>9.5500000000000007</c:v>
                </c:pt>
                <c:pt idx="172">
                  <c:v>19.18</c:v>
                </c:pt>
                <c:pt idx="173">
                  <c:v>6.3</c:v>
                </c:pt>
                <c:pt idx="174">
                  <c:v>4.92</c:v>
                </c:pt>
                <c:pt idx="175">
                  <c:v>4.9400000000000004</c:v>
                </c:pt>
                <c:pt idx="176">
                  <c:v>6.61</c:v>
                </c:pt>
                <c:pt idx="177">
                  <c:v>8.51</c:v>
                </c:pt>
                <c:pt idx="178">
                  <c:v>9.61</c:v>
                </c:pt>
                <c:pt idx="179">
                  <c:v>9.5299999999999994</c:v>
                </c:pt>
                <c:pt idx="180">
                  <c:v>8.48</c:v>
                </c:pt>
                <c:pt idx="181">
                  <c:v>8.19</c:v>
                </c:pt>
                <c:pt idx="182">
                  <c:v>8.77</c:v>
                </c:pt>
                <c:pt idx="183">
                  <c:v>8.2100000000000009</c:v>
                </c:pt>
                <c:pt idx="184">
                  <c:v>6.72</c:v>
                </c:pt>
                <c:pt idx="185">
                  <c:v>6.95</c:v>
                </c:pt>
                <c:pt idx="186">
                  <c:v>11.78</c:v>
                </c:pt>
                <c:pt idx="187">
                  <c:v>5.9</c:v>
                </c:pt>
                <c:pt idx="188">
                  <c:v>3.57</c:v>
                </c:pt>
                <c:pt idx="189">
                  <c:v>6.8</c:v>
                </c:pt>
                <c:pt idx="190">
                  <c:v>3.79</c:v>
                </c:pt>
                <c:pt idx="191">
                  <c:v>1.61</c:v>
                </c:pt>
                <c:pt idx="192">
                  <c:v>0.98</c:v>
                </c:pt>
                <c:pt idx="193">
                  <c:v>0.8</c:v>
                </c:pt>
                <c:pt idx="194">
                  <c:v>0.84</c:v>
                </c:pt>
                <c:pt idx="195">
                  <c:v>0.52</c:v>
                </c:pt>
                <c:pt idx="196">
                  <c:v>2.94</c:v>
                </c:pt>
                <c:pt idx="197">
                  <c:v>2.4900000000000002</c:v>
                </c:pt>
                <c:pt idx="198">
                  <c:v>0.31</c:v>
                </c:pt>
                <c:pt idx="199">
                  <c:v>0</c:v>
                </c:pt>
                <c:pt idx="200">
                  <c:v>0</c:v>
                </c:pt>
                <c:pt idx="201">
                  <c:v>0.01</c:v>
                </c:pt>
                <c:pt idx="202">
                  <c:v>0.02</c:v>
                </c:pt>
                <c:pt idx="203">
                  <c:v>0.03</c:v>
                </c:pt>
                <c:pt idx="204">
                  <c:v>0.08</c:v>
                </c:pt>
                <c:pt idx="205">
                  <c:v>0.3</c:v>
                </c:pt>
                <c:pt idx="206">
                  <c:v>0.87</c:v>
                </c:pt>
                <c:pt idx="207">
                  <c:v>1.25</c:v>
                </c:pt>
                <c:pt idx="208">
                  <c:v>1.68</c:v>
                </c:pt>
                <c:pt idx="209">
                  <c:v>2.68</c:v>
                </c:pt>
                <c:pt idx="210">
                  <c:v>6.03</c:v>
                </c:pt>
                <c:pt idx="211">
                  <c:v>9.34</c:v>
                </c:pt>
                <c:pt idx="212">
                  <c:v>6.49</c:v>
                </c:pt>
                <c:pt idx="213">
                  <c:v>3.79</c:v>
                </c:pt>
                <c:pt idx="214">
                  <c:v>1.88</c:v>
                </c:pt>
                <c:pt idx="215">
                  <c:v>0.97</c:v>
                </c:pt>
              </c:numCache>
            </c:numRef>
          </c:yVal>
          <c:smooth val="0"/>
          <c:extLst>
            <c:ext xmlns:c16="http://schemas.microsoft.com/office/drawing/2014/chart" uri="{C3380CC4-5D6E-409C-BE32-E72D297353CC}">
              <c16:uniqueId val="{00000000-621B-4F07-94F7-DC5998FEC74E}"/>
            </c:ext>
          </c:extLst>
        </c:ser>
        <c:ser>
          <c:idx val="1"/>
          <c:order val="1"/>
          <c:tx>
            <c:strRef>
              <c:f>In_out!$D$1</c:f>
              <c:strCache>
                <c:ptCount val="1"/>
                <c:pt idx="0">
                  <c:v>PM_2.5_Outdoor</c:v>
                </c:pt>
              </c:strCache>
            </c:strRef>
          </c:tx>
          <c:spPr>
            <a:ln w="25400" cap="rnd">
              <a:noFill/>
              <a:round/>
            </a:ln>
            <a:effectLst/>
          </c:spPr>
          <c:marker>
            <c:symbol val="circle"/>
            <c:size val="5"/>
            <c:spPr>
              <a:solidFill>
                <a:schemeClr val="accent2"/>
              </a:solidFill>
              <a:ln w="9525">
                <a:solidFill>
                  <a:schemeClr val="accent2"/>
                </a:solidFill>
              </a:ln>
              <a:effectLst/>
            </c:spPr>
          </c:marker>
          <c:xVal>
            <c:numRef>
              <c:f>In_out!$B$2:$B$217</c:f>
              <c:numCache>
                <c:formatCode>General</c:formatCode>
                <c:ptCount val="2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numCache>
            </c:numRef>
          </c:xVal>
          <c:yVal>
            <c:numRef>
              <c:f>In_out!$D$2:$D$217</c:f>
              <c:numCache>
                <c:formatCode>General</c:formatCode>
                <c:ptCount val="216"/>
                <c:pt idx="0">
                  <c:v>5.82</c:v>
                </c:pt>
                <c:pt idx="1">
                  <c:v>4.88</c:v>
                </c:pt>
                <c:pt idx="2">
                  <c:v>4.7300000000000004</c:v>
                </c:pt>
                <c:pt idx="3">
                  <c:v>4.57</c:v>
                </c:pt>
                <c:pt idx="4">
                  <c:v>4.53</c:v>
                </c:pt>
                <c:pt idx="5">
                  <c:v>4.8499999999999996</c:v>
                </c:pt>
                <c:pt idx="6">
                  <c:v>5.25</c:v>
                </c:pt>
                <c:pt idx="7">
                  <c:v>5.47</c:v>
                </c:pt>
                <c:pt idx="8">
                  <c:v>5.63</c:v>
                </c:pt>
                <c:pt idx="9">
                  <c:v>4.29</c:v>
                </c:pt>
                <c:pt idx="10">
                  <c:v>3.36</c:v>
                </c:pt>
                <c:pt idx="11">
                  <c:v>3.64</c:v>
                </c:pt>
                <c:pt idx="12">
                  <c:v>3.12</c:v>
                </c:pt>
                <c:pt idx="13">
                  <c:v>4.75</c:v>
                </c:pt>
                <c:pt idx="14">
                  <c:v>6.17</c:v>
                </c:pt>
                <c:pt idx="15">
                  <c:v>11.47</c:v>
                </c:pt>
                <c:pt idx="16">
                  <c:v>13.68</c:v>
                </c:pt>
                <c:pt idx="17">
                  <c:v>10.92</c:v>
                </c:pt>
                <c:pt idx="18">
                  <c:v>9.82</c:v>
                </c:pt>
                <c:pt idx="19">
                  <c:v>8.18</c:v>
                </c:pt>
                <c:pt idx="20">
                  <c:v>7.12</c:v>
                </c:pt>
                <c:pt idx="21">
                  <c:v>5.91</c:v>
                </c:pt>
                <c:pt idx="22">
                  <c:v>5.2</c:v>
                </c:pt>
                <c:pt idx="23">
                  <c:v>5.59</c:v>
                </c:pt>
                <c:pt idx="24">
                  <c:v>5.31</c:v>
                </c:pt>
                <c:pt idx="25">
                  <c:v>5.38</c:v>
                </c:pt>
                <c:pt idx="26">
                  <c:v>6</c:v>
                </c:pt>
                <c:pt idx="27">
                  <c:v>9.01</c:v>
                </c:pt>
                <c:pt idx="28">
                  <c:v>12.73</c:v>
                </c:pt>
                <c:pt idx="29">
                  <c:v>38.96</c:v>
                </c:pt>
                <c:pt idx="30">
                  <c:v>67.040000000000006</c:v>
                </c:pt>
                <c:pt idx="31">
                  <c:v>63.89</c:v>
                </c:pt>
                <c:pt idx="32">
                  <c:v>63.63</c:v>
                </c:pt>
                <c:pt idx="33">
                  <c:v>68.47</c:v>
                </c:pt>
                <c:pt idx="34">
                  <c:v>56.27</c:v>
                </c:pt>
                <c:pt idx="35">
                  <c:v>48.17</c:v>
                </c:pt>
                <c:pt idx="36">
                  <c:v>47.72</c:v>
                </c:pt>
                <c:pt idx="37">
                  <c:v>46.3</c:v>
                </c:pt>
                <c:pt idx="38">
                  <c:v>45.36</c:v>
                </c:pt>
                <c:pt idx="39">
                  <c:v>34.47</c:v>
                </c:pt>
                <c:pt idx="40">
                  <c:v>32.9</c:v>
                </c:pt>
                <c:pt idx="41">
                  <c:v>30.87</c:v>
                </c:pt>
                <c:pt idx="42">
                  <c:v>30.38</c:v>
                </c:pt>
                <c:pt idx="43">
                  <c:v>27.97</c:v>
                </c:pt>
                <c:pt idx="44">
                  <c:v>31.12</c:v>
                </c:pt>
                <c:pt idx="45">
                  <c:v>32.81</c:v>
                </c:pt>
                <c:pt idx="46">
                  <c:v>39.33</c:v>
                </c:pt>
                <c:pt idx="47">
                  <c:v>39.79</c:v>
                </c:pt>
                <c:pt idx="48">
                  <c:v>45.98</c:v>
                </c:pt>
                <c:pt idx="49">
                  <c:v>52.48</c:v>
                </c:pt>
                <c:pt idx="50">
                  <c:v>53.43</c:v>
                </c:pt>
                <c:pt idx="51">
                  <c:v>58.07</c:v>
                </c:pt>
                <c:pt idx="52">
                  <c:v>63.32</c:v>
                </c:pt>
                <c:pt idx="53">
                  <c:v>59.56</c:v>
                </c:pt>
                <c:pt idx="54">
                  <c:v>62.46</c:v>
                </c:pt>
                <c:pt idx="55">
                  <c:v>58.63</c:v>
                </c:pt>
                <c:pt idx="56">
                  <c:v>68.06</c:v>
                </c:pt>
                <c:pt idx="57">
                  <c:v>65.61</c:v>
                </c:pt>
                <c:pt idx="58">
                  <c:v>58.85</c:v>
                </c:pt>
                <c:pt idx="59">
                  <c:v>62.09</c:v>
                </c:pt>
                <c:pt idx="60">
                  <c:v>59</c:v>
                </c:pt>
                <c:pt idx="61">
                  <c:v>57.11</c:v>
                </c:pt>
                <c:pt idx="62">
                  <c:v>54.9</c:v>
                </c:pt>
                <c:pt idx="63">
                  <c:v>56.82</c:v>
                </c:pt>
                <c:pt idx="64">
                  <c:v>56.81</c:v>
                </c:pt>
                <c:pt idx="65">
                  <c:v>55.69</c:v>
                </c:pt>
                <c:pt idx="66">
                  <c:v>58.81</c:v>
                </c:pt>
                <c:pt idx="67">
                  <c:v>66.31</c:v>
                </c:pt>
                <c:pt idx="68">
                  <c:v>89.26</c:v>
                </c:pt>
                <c:pt idx="69">
                  <c:v>112.69</c:v>
                </c:pt>
                <c:pt idx="70">
                  <c:v>153.46</c:v>
                </c:pt>
                <c:pt idx="71">
                  <c:v>180.52</c:v>
                </c:pt>
                <c:pt idx="72">
                  <c:v>192.93</c:v>
                </c:pt>
                <c:pt idx="73">
                  <c:v>225.23</c:v>
                </c:pt>
                <c:pt idx="74">
                  <c:v>253.59</c:v>
                </c:pt>
                <c:pt idx="75">
                  <c:v>250.62</c:v>
                </c:pt>
                <c:pt idx="76">
                  <c:v>240.98</c:v>
                </c:pt>
                <c:pt idx="77">
                  <c:v>222.95</c:v>
                </c:pt>
                <c:pt idx="78">
                  <c:v>231.11</c:v>
                </c:pt>
                <c:pt idx="79">
                  <c:v>214.36</c:v>
                </c:pt>
                <c:pt idx="80">
                  <c:v>207.95</c:v>
                </c:pt>
                <c:pt idx="81">
                  <c:v>197.87</c:v>
                </c:pt>
                <c:pt idx="82">
                  <c:v>177.39</c:v>
                </c:pt>
                <c:pt idx="83">
                  <c:v>192.84</c:v>
                </c:pt>
                <c:pt idx="84">
                  <c:v>205.29</c:v>
                </c:pt>
                <c:pt idx="85">
                  <c:v>203.21</c:v>
                </c:pt>
                <c:pt idx="86">
                  <c:v>195.16</c:v>
                </c:pt>
                <c:pt idx="87">
                  <c:v>188.24</c:v>
                </c:pt>
                <c:pt idx="88">
                  <c:v>183.38</c:v>
                </c:pt>
                <c:pt idx="89">
                  <c:v>181.55</c:v>
                </c:pt>
                <c:pt idx="90">
                  <c:v>190.55</c:v>
                </c:pt>
                <c:pt idx="91">
                  <c:v>202.01</c:v>
                </c:pt>
                <c:pt idx="92">
                  <c:v>221.58</c:v>
                </c:pt>
                <c:pt idx="93">
                  <c:v>219.72</c:v>
                </c:pt>
                <c:pt idx="94">
                  <c:v>223.2</c:v>
                </c:pt>
                <c:pt idx="95">
                  <c:v>220.73</c:v>
                </c:pt>
                <c:pt idx="96">
                  <c:v>222.68</c:v>
                </c:pt>
                <c:pt idx="97">
                  <c:v>218.43</c:v>
                </c:pt>
                <c:pt idx="98">
                  <c:v>214.08</c:v>
                </c:pt>
                <c:pt idx="99">
                  <c:v>181.23</c:v>
                </c:pt>
                <c:pt idx="100">
                  <c:v>177.25</c:v>
                </c:pt>
                <c:pt idx="101">
                  <c:v>179.57</c:v>
                </c:pt>
                <c:pt idx="102">
                  <c:v>176.86</c:v>
                </c:pt>
                <c:pt idx="103">
                  <c:v>177.55</c:v>
                </c:pt>
                <c:pt idx="104">
                  <c:v>181.46</c:v>
                </c:pt>
                <c:pt idx="105">
                  <c:v>172.73</c:v>
                </c:pt>
                <c:pt idx="106">
                  <c:v>166.31</c:v>
                </c:pt>
                <c:pt idx="107">
                  <c:v>162.87</c:v>
                </c:pt>
                <c:pt idx="108">
                  <c:v>158.63</c:v>
                </c:pt>
                <c:pt idx="109">
                  <c:v>150.47999999999999</c:v>
                </c:pt>
                <c:pt idx="110">
                  <c:v>150.4</c:v>
                </c:pt>
                <c:pt idx="111">
                  <c:v>146.58000000000001</c:v>
                </c:pt>
                <c:pt idx="112">
                  <c:v>144.19999999999999</c:v>
                </c:pt>
                <c:pt idx="113">
                  <c:v>143.37</c:v>
                </c:pt>
                <c:pt idx="114">
                  <c:v>141.19999999999999</c:v>
                </c:pt>
                <c:pt idx="115">
                  <c:v>139.06</c:v>
                </c:pt>
                <c:pt idx="116">
                  <c:v>137.09</c:v>
                </c:pt>
                <c:pt idx="117">
                  <c:v>130.13</c:v>
                </c:pt>
                <c:pt idx="118">
                  <c:v>132.47999999999999</c:v>
                </c:pt>
                <c:pt idx="119">
                  <c:v>154.76</c:v>
                </c:pt>
                <c:pt idx="120">
                  <c:v>166.25</c:v>
                </c:pt>
                <c:pt idx="121">
                  <c:v>152.88999999999999</c:v>
                </c:pt>
                <c:pt idx="122">
                  <c:v>140.16999999999999</c:v>
                </c:pt>
                <c:pt idx="123">
                  <c:v>145.58000000000001</c:v>
                </c:pt>
                <c:pt idx="124">
                  <c:v>139.84</c:v>
                </c:pt>
                <c:pt idx="125">
                  <c:v>134.16999999999999</c:v>
                </c:pt>
                <c:pt idx="126">
                  <c:v>130.34</c:v>
                </c:pt>
                <c:pt idx="127">
                  <c:v>121.97</c:v>
                </c:pt>
                <c:pt idx="128">
                  <c:v>115.53</c:v>
                </c:pt>
                <c:pt idx="129">
                  <c:v>109.9</c:v>
                </c:pt>
                <c:pt idx="130">
                  <c:v>109.59</c:v>
                </c:pt>
                <c:pt idx="131">
                  <c:v>105.92</c:v>
                </c:pt>
                <c:pt idx="132">
                  <c:v>103.66</c:v>
                </c:pt>
                <c:pt idx="133">
                  <c:v>99.31</c:v>
                </c:pt>
                <c:pt idx="134">
                  <c:v>97.47</c:v>
                </c:pt>
                <c:pt idx="135">
                  <c:v>96.42</c:v>
                </c:pt>
                <c:pt idx="136">
                  <c:v>97.42</c:v>
                </c:pt>
                <c:pt idx="137">
                  <c:v>91.84</c:v>
                </c:pt>
                <c:pt idx="138">
                  <c:v>90.38</c:v>
                </c:pt>
                <c:pt idx="139">
                  <c:v>95.54</c:v>
                </c:pt>
                <c:pt idx="140">
                  <c:v>100.98</c:v>
                </c:pt>
                <c:pt idx="141">
                  <c:v>102.92</c:v>
                </c:pt>
                <c:pt idx="142">
                  <c:v>102.66</c:v>
                </c:pt>
                <c:pt idx="143">
                  <c:v>103.58</c:v>
                </c:pt>
                <c:pt idx="144">
                  <c:v>110.43</c:v>
                </c:pt>
                <c:pt idx="145">
                  <c:v>105.77</c:v>
                </c:pt>
                <c:pt idx="146">
                  <c:v>105.93</c:v>
                </c:pt>
                <c:pt idx="147">
                  <c:v>102.84</c:v>
                </c:pt>
                <c:pt idx="148">
                  <c:v>96.62</c:v>
                </c:pt>
                <c:pt idx="149">
                  <c:v>92.95</c:v>
                </c:pt>
                <c:pt idx="150">
                  <c:v>92.58</c:v>
                </c:pt>
                <c:pt idx="151">
                  <c:v>82.72</c:v>
                </c:pt>
                <c:pt idx="152">
                  <c:v>80.13</c:v>
                </c:pt>
                <c:pt idx="153">
                  <c:v>88.48</c:v>
                </c:pt>
                <c:pt idx="154">
                  <c:v>86.27</c:v>
                </c:pt>
                <c:pt idx="155">
                  <c:v>80.06</c:v>
                </c:pt>
                <c:pt idx="156">
                  <c:v>71.2</c:v>
                </c:pt>
                <c:pt idx="157">
                  <c:v>62.66</c:v>
                </c:pt>
                <c:pt idx="158">
                  <c:v>60.92</c:v>
                </c:pt>
                <c:pt idx="159">
                  <c:v>60.35</c:v>
                </c:pt>
                <c:pt idx="160">
                  <c:v>69.11</c:v>
                </c:pt>
                <c:pt idx="161">
                  <c:v>71.790000000000006</c:v>
                </c:pt>
                <c:pt idx="162">
                  <c:v>72.37</c:v>
                </c:pt>
                <c:pt idx="163">
                  <c:v>71.66</c:v>
                </c:pt>
                <c:pt idx="164">
                  <c:v>55.09</c:v>
                </c:pt>
                <c:pt idx="165">
                  <c:v>51.8</c:v>
                </c:pt>
                <c:pt idx="166">
                  <c:v>44.59</c:v>
                </c:pt>
                <c:pt idx="167">
                  <c:v>23.91</c:v>
                </c:pt>
                <c:pt idx="168">
                  <c:v>15.65</c:v>
                </c:pt>
                <c:pt idx="169">
                  <c:v>10.3</c:v>
                </c:pt>
                <c:pt idx="170">
                  <c:v>9.75</c:v>
                </c:pt>
                <c:pt idx="171">
                  <c:v>9.5399999999999991</c:v>
                </c:pt>
                <c:pt idx="172">
                  <c:v>10.52</c:v>
                </c:pt>
                <c:pt idx="173">
                  <c:v>10.98</c:v>
                </c:pt>
                <c:pt idx="174">
                  <c:v>12.72</c:v>
                </c:pt>
                <c:pt idx="175">
                  <c:v>18.38</c:v>
                </c:pt>
                <c:pt idx="176">
                  <c:v>28.68</c:v>
                </c:pt>
                <c:pt idx="177">
                  <c:v>31.78</c:v>
                </c:pt>
                <c:pt idx="178">
                  <c:v>28.58</c:v>
                </c:pt>
                <c:pt idx="179">
                  <c:v>20.59</c:v>
                </c:pt>
                <c:pt idx="180">
                  <c:v>19.559999999999999</c:v>
                </c:pt>
                <c:pt idx="181">
                  <c:v>26.46</c:v>
                </c:pt>
                <c:pt idx="182">
                  <c:v>22.01</c:v>
                </c:pt>
                <c:pt idx="183">
                  <c:v>16.25</c:v>
                </c:pt>
                <c:pt idx="184">
                  <c:v>20.61</c:v>
                </c:pt>
                <c:pt idx="185">
                  <c:v>67.290000000000006</c:v>
                </c:pt>
                <c:pt idx="186">
                  <c:v>59.75</c:v>
                </c:pt>
                <c:pt idx="187">
                  <c:v>30.06</c:v>
                </c:pt>
                <c:pt idx="188">
                  <c:v>28.53</c:v>
                </c:pt>
                <c:pt idx="189">
                  <c:v>16.649999999999999</c:v>
                </c:pt>
                <c:pt idx="190">
                  <c:v>0.97</c:v>
                </c:pt>
                <c:pt idx="191">
                  <c:v>0.78</c:v>
                </c:pt>
                <c:pt idx="192">
                  <c:v>1.39</c:v>
                </c:pt>
                <c:pt idx="193">
                  <c:v>1.02</c:v>
                </c:pt>
                <c:pt idx="194">
                  <c:v>1.29</c:v>
                </c:pt>
                <c:pt idx="195">
                  <c:v>2.44</c:v>
                </c:pt>
                <c:pt idx="196">
                  <c:v>16.170000000000002</c:v>
                </c:pt>
                <c:pt idx="197">
                  <c:v>0.96</c:v>
                </c:pt>
                <c:pt idx="198">
                  <c:v>0.01</c:v>
                </c:pt>
                <c:pt idx="199">
                  <c:v>0.13</c:v>
                </c:pt>
                <c:pt idx="200">
                  <c:v>2.56</c:v>
                </c:pt>
                <c:pt idx="201">
                  <c:v>2.57</c:v>
                </c:pt>
                <c:pt idx="202">
                  <c:v>2.35</c:v>
                </c:pt>
                <c:pt idx="203">
                  <c:v>2.78</c:v>
                </c:pt>
                <c:pt idx="204">
                  <c:v>3.2</c:v>
                </c:pt>
                <c:pt idx="205">
                  <c:v>5.6</c:v>
                </c:pt>
                <c:pt idx="206">
                  <c:v>8.25</c:v>
                </c:pt>
                <c:pt idx="207">
                  <c:v>7.67</c:v>
                </c:pt>
                <c:pt idx="208">
                  <c:v>20</c:v>
                </c:pt>
                <c:pt idx="209">
                  <c:v>25.48</c:v>
                </c:pt>
                <c:pt idx="210">
                  <c:v>41.05</c:v>
                </c:pt>
                <c:pt idx="211">
                  <c:v>18.86</c:v>
                </c:pt>
                <c:pt idx="212">
                  <c:v>0.36</c:v>
                </c:pt>
                <c:pt idx="213">
                  <c:v>0.27</c:v>
                </c:pt>
                <c:pt idx="214">
                  <c:v>0.44</c:v>
                </c:pt>
                <c:pt idx="215">
                  <c:v>0.48</c:v>
                </c:pt>
              </c:numCache>
            </c:numRef>
          </c:yVal>
          <c:smooth val="0"/>
          <c:extLst>
            <c:ext xmlns:c16="http://schemas.microsoft.com/office/drawing/2014/chart" uri="{C3380CC4-5D6E-409C-BE32-E72D297353CC}">
              <c16:uniqueId val="{00000001-621B-4F07-94F7-DC5998FEC74E}"/>
            </c:ext>
          </c:extLst>
        </c:ser>
        <c:dLbls>
          <c:showLegendKey val="0"/>
          <c:showVal val="0"/>
          <c:showCatName val="0"/>
          <c:showSerName val="0"/>
          <c:showPercent val="0"/>
          <c:showBubbleSize val="0"/>
        </c:dLbls>
        <c:axId val="660026488"/>
        <c:axId val="660027472"/>
      </c:scatterChart>
      <c:valAx>
        <c:axId val="6600264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Hours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027472"/>
        <c:crosses val="autoZero"/>
        <c:crossBetween val="midCat"/>
        <c:majorUnit val="10"/>
      </c:valAx>
      <c:valAx>
        <c:axId val="660027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0" i="0" u="none" strike="noStrike" baseline="0">
                    <a:effectLst/>
                  </a:rPr>
                  <a:t>PM Concentration (µg/m3)</a:t>
                </a:r>
                <a:endParaRPr lang="en-US" sz="18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026488"/>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Change</a:t>
            </a:r>
            <a:r>
              <a:rPr lang="en-US" sz="1600" baseline="0"/>
              <a:t> </a:t>
            </a:r>
            <a:r>
              <a:rPr lang="en-US" sz="1600"/>
              <a:t>in Outdoor PM2.5 Concentration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1000" baseline="0"/>
                      <a:t>y = -2.0266x + 383.19</a:t>
                    </a:r>
                    <a:endParaRPr lang="en-US" sz="1200"/>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In_out!$B$76:$B$173</c:f>
              <c:numCache>
                <c:formatCode>General</c:formatCode>
                <c:ptCount val="98"/>
                <c:pt idx="0">
                  <c:v>74</c:v>
                </c:pt>
                <c:pt idx="1">
                  <c:v>75</c:v>
                </c:pt>
                <c:pt idx="2">
                  <c:v>76</c:v>
                </c:pt>
                <c:pt idx="3">
                  <c:v>77</c:v>
                </c:pt>
                <c:pt idx="4">
                  <c:v>78</c:v>
                </c:pt>
                <c:pt idx="5">
                  <c:v>79</c:v>
                </c:pt>
                <c:pt idx="6">
                  <c:v>80</c:v>
                </c:pt>
                <c:pt idx="7">
                  <c:v>81</c:v>
                </c:pt>
                <c:pt idx="8">
                  <c:v>82</c:v>
                </c:pt>
                <c:pt idx="9">
                  <c:v>83</c:v>
                </c:pt>
                <c:pt idx="10">
                  <c:v>84</c:v>
                </c:pt>
                <c:pt idx="11">
                  <c:v>85</c:v>
                </c:pt>
                <c:pt idx="12">
                  <c:v>86</c:v>
                </c:pt>
                <c:pt idx="13">
                  <c:v>87</c:v>
                </c:pt>
                <c:pt idx="14">
                  <c:v>88</c:v>
                </c:pt>
                <c:pt idx="15">
                  <c:v>89</c:v>
                </c:pt>
                <c:pt idx="16">
                  <c:v>90</c:v>
                </c:pt>
                <c:pt idx="17">
                  <c:v>91</c:v>
                </c:pt>
                <c:pt idx="18">
                  <c:v>92</c:v>
                </c:pt>
                <c:pt idx="19">
                  <c:v>93</c:v>
                </c:pt>
                <c:pt idx="20">
                  <c:v>94</c:v>
                </c:pt>
                <c:pt idx="21">
                  <c:v>95</c:v>
                </c:pt>
                <c:pt idx="22">
                  <c:v>96</c:v>
                </c:pt>
                <c:pt idx="23">
                  <c:v>97</c:v>
                </c:pt>
                <c:pt idx="24">
                  <c:v>98</c:v>
                </c:pt>
                <c:pt idx="25">
                  <c:v>99</c:v>
                </c:pt>
                <c:pt idx="26">
                  <c:v>100</c:v>
                </c:pt>
                <c:pt idx="27">
                  <c:v>101</c:v>
                </c:pt>
                <c:pt idx="28">
                  <c:v>102</c:v>
                </c:pt>
                <c:pt idx="29">
                  <c:v>103</c:v>
                </c:pt>
                <c:pt idx="30">
                  <c:v>104</c:v>
                </c:pt>
                <c:pt idx="31">
                  <c:v>105</c:v>
                </c:pt>
                <c:pt idx="32">
                  <c:v>106</c:v>
                </c:pt>
                <c:pt idx="33">
                  <c:v>107</c:v>
                </c:pt>
                <c:pt idx="34">
                  <c:v>108</c:v>
                </c:pt>
                <c:pt idx="35">
                  <c:v>109</c:v>
                </c:pt>
                <c:pt idx="36">
                  <c:v>110</c:v>
                </c:pt>
                <c:pt idx="37">
                  <c:v>111</c:v>
                </c:pt>
                <c:pt idx="38">
                  <c:v>112</c:v>
                </c:pt>
                <c:pt idx="39">
                  <c:v>113</c:v>
                </c:pt>
                <c:pt idx="40">
                  <c:v>114</c:v>
                </c:pt>
                <c:pt idx="41">
                  <c:v>115</c:v>
                </c:pt>
                <c:pt idx="42">
                  <c:v>116</c:v>
                </c:pt>
                <c:pt idx="43">
                  <c:v>117</c:v>
                </c:pt>
                <c:pt idx="44">
                  <c:v>118</c:v>
                </c:pt>
                <c:pt idx="45">
                  <c:v>119</c:v>
                </c:pt>
                <c:pt idx="46">
                  <c:v>120</c:v>
                </c:pt>
                <c:pt idx="47">
                  <c:v>121</c:v>
                </c:pt>
                <c:pt idx="48">
                  <c:v>122</c:v>
                </c:pt>
                <c:pt idx="49">
                  <c:v>123</c:v>
                </c:pt>
                <c:pt idx="50">
                  <c:v>124</c:v>
                </c:pt>
                <c:pt idx="51">
                  <c:v>125</c:v>
                </c:pt>
                <c:pt idx="52">
                  <c:v>126</c:v>
                </c:pt>
                <c:pt idx="53">
                  <c:v>127</c:v>
                </c:pt>
                <c:pt idx="54">
                  <c:v>128</c:v>
                </c:pt>
                <c:pt idx="55">
                  <c:v>129</c:v>
                </c:pt>
                <c:pt idx="56">
                  <c:v>130</c:v>
                </c:pt>
                <c:pt idx="57">
                  <c:v>131</c:v>
                </c:pt>
                <c:pt idx="58">
                  <c:v>132</c:v>
                </c:pt>
                <c:pt idx="59">
                  <c:v>133</c:v>
                </c:pt>
                <c:pt idx="60">
                  <c:v>134</c:v>
                </c:pt>
                <c:pt idx="61">
                  <c:v>135</c:v>
                </c:pt>
                <c:pt idx="62">
                  <c:v>136</c:v>
                </c:pt>
                <c:pt idx="63">
                  <c:v>137</c:v>
                </c:pt>
                <c:pt idx="64">
                  <c:v>138</c:v>
                </c:pt>
                <c:pt idx="65">
                  <c:v>139</c:v>
                </c:pt>
                <c:pt idx="66">
                  <c:v>140</c:v>
                </c:pt>
                <c:pt idx="67">
                  <c:v>141</c:v>
                </c:pt>
                <c:pt idx="68">
                  <c:v>142</c:v>
                </c:pt>
                <c:pt idx="69">
                  <c:v>143</c:v>
                </c:pt>
                <c:pt idx="70">
                  <c:v>144</c:v>
                </c:pt>
                <c:pt idx="71">
                  <c:v>145</c:v>
                </c:pt>
                <c:pt idx="72">
                  <c:v>146</c:v>
                </c:pt>
                <c:pt idx="73">
                  <c:v>147</c:v>
                </c:pt>
                <c:pt idx="74">
                  <c:v>148</c:v>
                </c:pt>
                <c:pt idx="75">
                  <c:v>149</c:v>
                </c:pt>
                <c:pt idx="76">
                  <c:v>150</c:v>
                </c:pt>
                <c:pt idx="77">
                  <c:v>151</c:v>
                </c:pt>
                <c:pt idx="78">
                  <c:v>152</c:v>
                </c:pt>
                <c:pt idx="79">
                  <c:v>153</c:v>
                </c:pt>
                <c:pt idx="80">
                  <c:v>154</c:v>
                </c:pt>
                <c:pt idx="81">
                  <c:v>155</c:v>
                </c:pt>
                <c:pt idx="82">
                  <c:v>156</c:v>
                </c:pt>
                <c:pt idx="83">
                  <c:v>157</c:v>
                </c:pt>
                <c:pt idx="84">
                  <c:v>158</c:v>
                </c:pt>
                <c:pt idx="85">
                  <c:v>159</c:v>
                </c:pt>
                <c:pt idx="86">
                  <c:v>160</c:v>
                </c:pt>
                <c:pt idx="87">
                  <c:v>161</c:v>
                </c:pt>
                <c:pt idx="88">
                  <c:v>162</c:v>
                </c:pt>
                <c:pt idx="89">
                  <c:v>163</c:v>
                </c:pt>
                <c:pt idx="90">
                  <c:v>164</c:v>
                </c:pt>
                <c:pt idx="91">
                  <c:v>165</c:v>
                </c:pt>
                <c:pt idx="92">
                  <c:v>166</c:v>
                </c:pt>
                <c:pt idx="93">
                  <c:v>167</c:v>
                </c:pt>
                <c:pt idx="94">
                  <c:v>168</c:v>
                </c:pt>
                <c:pt idx="95">
                  <c:v>169</c:v>
                </c:pt>
                <c:pt idx="96">
                  <c:v>170</c:v>
                </c:pt>
                <c:pt idx="97">
                  <c:v>171</c:v>
                </c:pt>
              </c:numCache>
            </c:numRef>
          </c:xVal>
          <c:yVal>
            <c:numRef>
              <c:f>In_out!$D$76:$D$173</c:f>
              <c:numCache>
                <c:formatCode>General</c:formatCode>
                <c:ptCount val="98"/>
                <c:pt idx="0">
                  <c:v>253.59</c:v>
                </c:pt>
                <c:pt idx="1">
                  <c:v>250.62</c:v>
                </c:pt>
                <c:pt idx="2">
                  <c:v>240.98</c:v>
                </c:pt>
                <c:pt idx="3">
                  <c:v>222.95</c:v>
                </c:pt>
                <c:pt idx="4">
                  <c:v>231.11</c:v>
                </c:pt>
                <c:pt idx="5">
                  <c:v>214.36</c:v>
                </c:pt>
                <c:pt idx="6">
                  <c:v>207.95</c:v>
                </c:pt>
                <c:pt idx="7">
                  <c:v>197.87</c:v>
                </c:pt>
                <c:pt idx="8">
                  <c:v>177.39</c:v>
                </c:pt>
                <c:pt idx="9">
                  <c:v>192.84</c:v>
                </c:pt>
                <c:pt idx="10">
                  <c:v>205.29</c:v>
                </c:pt>
                <c:pt idx="11">
                  <c:v>203.21</c:v>
                </c:pt>
                <c:pt idx="12">
                  <c:v>195.16</c:v>
                </c:pt>
                <c:pt idx="13">
                  <c:v>188.24</c:v>
                </c:pt>
                <c:pt idx="14">
                  <c:v>183.38</c:v>
                </c:pt>
                <c:pt idx="15">
                  <c:v>181.55</c:v>
                </c:pt>
                <c:pt idx="16">
                  <c:v>190.55</c:v>
                </c:pt>
                <c:pt idx="17">
                  <c:v>202.01</c:v>
                </c:pt>
                <c:pt idx="18">
                  <c:v>221.58</c:v>
                </c:pt>
                <c:pt idx="19">
                  <c:v>219.72</c:v>
                </c:pt>
                <c:pt idx="20">
                  <c:v>223.2</c:v>
                </c:pt>
                <c:pt idx="21">
                  <c:v>220.73</c:v>
                </c:pt>
                <c:pt idx="22">
                  <c:v>222.68</c:v>
                </c:pt>
                <c:pt idx="23">
                  <c:v>218.43</c:v>
                </c:pt>
                <c:pt idx="24">
                  <c:v>214.08</c:v>
                </c:pt>
                <c:pt idx="25">
                  <c:v>181.23</c:v>
                </c:pt>
                <c:pt idx="26">
                  <c:v>177.25</c:v>
                </c:pt>
                <c:pt idx="27">
                  <c:v>179.57</c:v>
                </c:pt>
                <c:pt idx="28">
                  <c:v>176.86</c:v>
                </c:pt>
                <c:pt idx="29">
                  <c:v>177.55</c:v>
                </c:pt>
                <c:pt idx="30">
                  <c:v>181.46</c:v>
                </c:pt>
                <c:pt idx="31">
                  <c:v>172.73</c:v>
                </c:pt>
                <c:pt idx="32">
                  <c:v>166.31</c:v>
                </c:pt>
                <c:pt idx="33">
                  <c:v>162.87</c:v>
                </c:pt>
                <c:pt idx="34">
                  <c:v>158.63</c:v>
                </c:pt>
                <c:pt idx="35">
                  <c:v>150.47999999999999</c:v>
                </c:pt>
                <c:pt idx="36">
                  <c:v>150.4</c:v>
                </c:pt>
                <c:pt idx="37">
                  <c:v>146.58000000000001</c:v>
                </c:pt>
                <c:pt idx="38">
                  <c:v>144.19999999999999</c:v>
                </c:pt>
                <c:pt idx="39">
                  <c:v>143.37</c:v>
                </c:pt>
                <c:pt idx="40">
                  <c:v>141.19999999999999</c:v>
                </c:pt>
                <c:pt idx="41">
                  <c:v>139.06</c:v>
                </c:pt>
                <c:pt idx="42">
                  <c:v>137.09</c:v>
                </c:pt>
                <c:pt idx="43">
                  <c:v>130.13</c:v>
                </c:pt>
                <c:pt idx="44">
                  <c:v>132.47999999999999</c:v>
                </c:pt>
                <c:pt idx="45">
                  <c:v>154.76</c:v>
                </c:pt>
                <c:pt idx="46">
                  <c:v>166.25</c:v>
                </c:pt>
                <c:pt idx="47">
                  <c:v>152.88999999999999</c:v>
                </c:pt>
                <c:pt idx="48">
                  <c:v>140.16999999999999</c:v>
                </c:pt>
                <c:pt idx="49">
                  <c:v>145.58000000000001</c:v>
                </c:pt>
                <c:pt idx="50">
                  <c:v>139.84</c:v>
                </c:pt>
                <c:pt idx="51">
                  <c:v>134.16999999999999</c:v>
                </c:pt>
                <c:pt idx="52">
                  <c:v>130.34</c:v>
                </c:pt>
                <c:pt idx="53">
                  <c:v>121.97</c:v>
                </c:pt>
                <c:pt idx="54">
                  <c:v>115.53</c:v>
                </c:pt>
                <c:pt idx="55">
                  <c:v>109.9</c:v>
                </c:pt>
                <c:pt idx="56">
                  <c:v>109.59</c:v>
                </c:pt>
                <c:pt idx="57">
                  <c:v>105.92</c:v>
                </c:pt>
                <c:pt idx="58">
                  <c:v>103.66</c:v>
                </c:pt>
                <c:pt idx="59">
                  <c:v>99.31</c:v>
                </c:pt>
                <c:pt idx="60">
                  <c:v>97.47</c:v>
                </c:pt>
                <c:pt idx="61">
                  <c:v>96.42</c:v>
                </c:pt>
                <c:pt idx="62">
                  <c:v>97.42</c:v>
                </c:pt>
                <c:pt idx="63">
                  <c:v>91.84</c:v>
                </c:pt>
                <c:pt idx="64">
                  <c:v>90.38</c:v>
                </c:pt>
                <c:pt idx="65">
                  <c:v>95.54</c:v>
                </c:pt>
                <c:pt idx="66">
                  <c:v>100.98</c:v>
                </c:pt>
                <c:pt idx="67">
                  <c:v>102.92</c:v>
                </c:pt>
                <c:pt idx="68">
                  <c:v>102.66</c:v>
                </c:pt>
                <c:pt idx="69">
                  <c:v>103.58</c:v>
                </c:pt>
                <c:pt idx="70">
                  <c:v>110.43</c:v>
                </c:pt>
                <c:pt idx="71">
                  <c:v>105.77</c:v>
                </c:pt>
                <c:pt idx="72">
                  <c:v>105.93</c:v>
                </c:pt>
                <c:pt idx="73">
                  <c:v>102.84</c:v>
                </c:pt>
                <c:pt idx="74">
                  <c:v>96.62</c:v>
                </c:pt>
                <c:pt idx="75">
                  <c:v>92.95</c:v>
                </c:pt>
                <c:pt idx="76">
                  <c:v>92.58</c:v>
                </c:pt>
                <c:pt idx="77">
                  <c:v>82.72</c:v>
                </c:pt>
                <c:pt idx="78">
                  <c:v>80.13</c:v>
                </c:pt>
                <c:pt idx="79">
                  <c:v>88.48</c:v>
                </c:pt>
                <c:pt idx="80">
                  <c:v>86.27</c:v>
                </c:pt>
                <c:pt idx="81">
                  <c:v>80.06</c:v>
                </c:pt>
                <c:pt idx="82">
                  <c:v>71.2</c:v>
                </c:pt>
                <c:pt idx="83">
                  <c:v>62.66</c:v>
                </c:pt>
                <c:pt idx="84">
                  <c:v>60.92</c:v>
                </c:pt>
                <c:pt idx="85">
                  <c:v>60.35</c:v>
                </c:pt>
                <c:pt idx="86">
                  <c:v>69.11</c:v>
                </c:pt>
                <c:pt idx="87">
                  <c:v>71.790000000000006</c:v>
                </c:pt>
                <c:pt idx="88">
                  <c:v>72.37</c:v>
                </c:pt>
                <c:pt idx="89">
                  <c:v>71.66</c:v>
                </c:pt>
                <c:pt idx="90">
                  <c:v>55.09</c:v>
                </c:pt>
                <c:pt idx="91">
                  <c:v>51.8</c:v>
                </c:pt>
                <c:pt idx="92">
                  <c:v>44.59</c:v>
                </c:pt>
                <c:pt idx="93">
                  <c:v>23.91</c:v>
                </c:pt>
                <c:pt idx="94">
                  <c:v>15.65</c:v>
                </c:pt>
                <c:pt idx="95">
                  <c:v>10.3</c:v>
                </c:pt>
                <c:pt idx="96">
                  <c:v>9.75</c:v>
                </c:pt>
                <c:pt idx="97">
                  <c:v>9.5399999999999991</c:v>
                </c:pt>
              </c:numCache>
            </c:numRef>
          </c:yVal>
          <c:smooth val="0"/>
          <c:extLst>
            <c:ext xmlns:c16="http://schemas.microsoft.com/office/drawing/2014/chart" uri="{C3380CC4-5D6E-409C-BE32-E72D297353CC}">
              <c16:uniqueId val="{00000000-6AAB-40A3-B6EC-C0A96830EBBB}"/>
            </c:ext>
          </c:extLst>
        </c:ser>
        <c:dLbls>
          <c:showLegendKey val="0"/>
          <c:showVal val="0"/>
          <c:showCatName val="0"/>
          <c:showSerName val="0"/>
          <c:showPercent val="0"/>
          <c:showBubbleSize val="0"/>
        </c:dLbls>
        <c:axId val="658573440"/>
        <c:axId val="658570160"/>
      </c:scatterChart>
      <c:valAx>
        <c:axId val="658573440"/>
        <c:scaling>
          <c:orientation val="minMax"/>
          <c:max val="175"/>
          <c:min val="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570160"/>
        <c:crosses val="autoZero"/>
        <c:crossBetween val="midCat"/>
        <c:majorUnit val="5"/>
      </c:valAx>
      <c:valAx>
        <c:axId val="658570160"/>
        <c:scaling>
          <c:orientation val="minMax"/>
          <c:max val="2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PM</a:t>
                </a:r>
                <a:r>
                  <a:rPr lang="en-US" sz="1200" baseline="0"/>
                  <a:t> 2.5 Concentration (µg/m3)</a:t>
                </a:r>
                <a:endParaRPr lang="en-US" sz="12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573440"/>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8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61EA1A0-43D6-405D-8257-5B0C3BE52FE8}">
  <sheetPr/>
  <sheetViews>
    <sheetView zoomScale="8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15E6A387-1FFA-434C-8B43-5CEDE8410A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E8A0BA03-3298-4A73-9658-DAD56771B7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7"/>
  <sheetViews>
    <sheetView workbookViewId="0">
      <selection activeCell="K16" sqref="K16"/>
    </sheetView>
  </sheetViews>
  <sheetFormatPr defaultRowHeight="14.4" x14ac:dyDescent="0.3"/>
  <cols>
    <col min="1" max="1" width="21.6640625" customWidth="1"/>
    <col min="2" max="2" width="16.44140625" customWidth="1"/>
    <col min="3" max="3" width="16.33203125" customWidth="1"/>
    <col min="4" max="4" width="17.33203125" customWidth="1"/>
    <col min="5" max="5" width="13.6640625" customWidth="1"/>
    <col min="6" max="6" width="9" customWidth="1"/>
    <col min="7" max="7" width="13.6640625" customWidth="1"/>
    <col min="8" max="8" width="10.77734375" customWidth="1"/>
    <col min="9" max="9" width="17.33203125" customWidth="1"/>
  </cols>
  <sheetData>
    <row r="1" spans="1:9" x14ac:dyDescent="0.3">
      <c r="A1" t="s">
        <v>0</v>
      </c>
      <c r="B1" t="s">
        <v>1</v>
      </c>
      <c r="C1" t="s">
        <v>2</v>
      </c>
      <c r="D1" t="s">
        <v>3</v>
      </c>
      <c r="E1" t="s">
        <v>4</v>
      </c>
      <c r="F1" t="s">
        <v>5</v>
      </c>
      <c r="G1" t="s">
        <v>6</v>
      </c>
      <c r="H1" t="s">
        <v>7</v>
      </c>
      <c r="I1" t="s">
        <v>8</v>
      </c>
    </row>
    <row r="2" spans="1:9" x14ac:dyDescent="0.3">
      <c r="A2" t="s">
        <v>9</v>
      </c>
      <c r="B2">
        <v>1.9</v>
      </c>
      <c r="C2">
        <v>3.48</v>
      </c>
      <c r="D2">
        <v>3.95</v>
      </c>
      <c r="E2">
        <v>21282</v>
      </c>
      <c r="F2">
        <v>-62.23</v>
      </c>
      <c r="G2">
        <v>84.93</v>
      </c>
      <c r="H2">
        <v>42.93</v>
      </c>
      <c r="I2">
        <v>3.48</v>
      </c>
    </row>
    <row r="3" spans="1:9" x14ac:dyDescent="0.3">
      <c r="A3" t="s">
        <v>10</v>
      </c>
      <c r="B3">
        <v>1.44</v>
      </c>
      <c r="C3">
        <v>2.84</v>
      </c>
      <c r="D3">
        <v>3.17</v>
      </c>
      <c r="E3">
        <v>21342</v>
      </c>
      <c r="F3">
        <v>-61.83</v>
      </c>
      <c r="G3">
        <v>85</v>
      </c>
      <c r="H3">
        <v>40.67</v>
      </c>
      <c r="I3">
        <v>2.84</v>
      </c>
    </row>
    <row r="4" spans="1:9" x14ac:dyDescent="0.3">
      <c r="A4" t="s">
        <v>11</v>
      </c>
      <c r="B4">
        <v>3.65</v>
      </c>
      <c r="C4">
        <v>6.29</v>
      </c>
      <c r="D4">
        <v>6.86</v>
      </c>
      <c r="E4">
        <v>21402</v>
      </c>
      <c r="F4">
        <v>-64.73</v>
      </c>
      <c r="G4">
        <v>85.9</v>
      </c>
      <c r="H4">
        <v>41.37</v>
      </c>
      <c r="I4">
        <v>6.29</v>
      </c>
    </row>
    <row r="5" spans="1:9" x14ac:dyDescent="0.3">
      <c r="A5" t="s">
        <v>12</v>
      </c>
      <c r="B5">
        <v>1.2</v>
      </c>
      <c r="C5">
        <v>2.5299999999999998</v>
      </c>
      <c r="D5">
        <v>3.03</v>
      </c>
      <c r="E5">
        <v>21462</v>
      </c>
      <c r="F5">
        <v>-64.33</v>
      </c>
      <c r="G5">
        <v>84.87</v>
      </c>
      <c r="H5">
        <v>40</v>
      </c>
      <c r="I5">
        <v>2.5299999999999998</v>
      </c>
    </row>
    <row r="6" spans="1:9" x14ac:dyDescent="0.3">
      <c r="A6" t="s">
        <v>13</v>
      </c>
      <c r="B6">
        <v>0.91</v>
      </c>
      <c r="C6">
        <v>1.96</v>
      </c>
      <c r="D6">
        <v>2.33</v>
      </c>
      <c r="E6">
        <v>21522</v>
      </c>
      <c r="F6">
        <v>-63.73</v>
      </c>
      <c r="G6">
        <v>83.47</v>
      </c>
      <c r="H6">
        <v>39.630000000000003</v>
      </c>
      <c r="I6">
        <v>1.96</v>
      </c>
    </row>
    <row r="7" spans="1:9" x14ac:dyDescent="0.3">
      <c r="A7" t="s">
        <v>14</v>
      </c>
      <c r="B7">
        <v>0.88</v>
      </c>
      <c r="C7">
        <v>1.93</v>
      </c>
      <c r="D7">
        <v>2.29</v>
      </c>
      <c r="E7">
        <v>21582</v>
      </c>
      <c r="F7">
        <v>-64.47</v>
      </c>
      <c r="G7">
        <v>83</v>
      </c>
      <c r="H7">
        <v>40.07</v>
      </c>
      <c r="I7">
        <v>1.93</v>
      </c>
    </row>
    <row r="8" spans="1:9" x14ac:dyDescent="0.3">
      <c r="A8" t="s">
        <v>15</v>
      </c>
      <c r="B8">
        <v>0.51</v>
      </c>
      <c r="C8">
        <v>1.2</v>
      </c>
      <c r="D8">
        <v>1.48</v>
      </c>
      <c r="E8">
        <v>21642</v>
      </c>
      <c r="F8">
        <v>-67.569999999999993</v>
      </c>
      <c r="G8">
        <v>82.03</v>
      </c>
      <c r="H8">
        <v>41.63</v>
      </c>
      <c r="I8">
        <v>1.2</v>
      </c>
    </row>
    <row r="9" spans="1:9" x14ac:dyDescent="0.3">
      <c r="A9" t="s">
        <v>16</v>
      </c>
      <c r="B9">
        <v>0.42</v>
      </c>
      <c r="C9">
        <v>1.1000000000000001</v>
      </c>
      <c r="D9">
        <v>1.37</v>
      </c>
      <c r="E9">
        <v>21702</v>
      </c>
      <c r="F9">
        <v>-67.2</v>
      </c>
      <c r="G9">
        <v>82</v>
      </c>
      <c r="H9">
        <v>42.07</v>
      </c>
      <c r="I9">
        <v>1.1000000000000001</v>
      </c>
    </row>
    <row r="10" spans="1:9" x14ac:dyDescent="0.3">
      <c r="A10" t="s">
        <v>17</v>
      </c>
      <c r="B10">
        <v>0.21</v>
      </c>
      <c r="C10">
        <v>0.78</v>
      </c>
      <c r="D10">
        <v>0.95</v>
      </c>
      <c r="E10">
        <v>21762</v>
      </c>
      <c r="F10">
        <v>-67.930000000000007</v>
      </c>
      <c r="G10">
        <v>81.23</v>
      </c>
      <c r="H10">
        <v>42.8</v>
      </c>
      <c r="I10">
        <v>0.78</v>
      </c>
    </row>
    <row r="11" spans="1:9" x14ac:dyDescent="0.3">
      <c r="A11" t="s">
        <v>18</v>
      </c>
      <c r="B11">
        <v>7.0000000000000007E-2</v>
      </c>
      <c r="C11">
        <v>0.49</v>
      </c>
      <c r="D11">
        <v>0.61</v>
      </c>
      <c r="E11">
        <v>21822</v>
      </c>
      <c r="F11">
        <v>-65.77</v>
      </c>
      <c r="G11">
        <v>80.77</v>
      </c>
      <c r="H11">
        <v>43</v>
      </c>
      <c r="I11">
        <v>0.49</v>
      </c>
    </row>
    <row r="12" spans="1:9" x14ac:dyDescent="0.3">
      <c r="A12" t="s">
        <v>19</v>
      </c>
      <c r="B12">
        <v>0.02</v>
      </c>
      <c r="C12">
        <v>0.27</v>
      </c>
      <c r="D12">
        <v>0.38</v>
      </c>
      <c r="E12">
        <v>21882</v>
      </c>
      <c r="F12">
        <v>-66.430000000000007</v>
      </c>
      <c r="G12">
        <v>80.33</v>
      </c>
      <c r="H12">
        <v>43</v>
      </c>
      <c r="I12">
        <v>0.27</v>
      </c>
    </row>
    <row r="13" spans="1:9" x14ac:dyDescent="0.3">
      <c r="A13" t="s">
        <v>20</v>
      </c>
      <c r="B13">
        <v>0.02</v>
      </c>
      <c r="C13">
        <v>0.22</v>
      </c>
      <c r="D13">
        <v>0.32</v>
      </c>
      <c r="E13">
        <v>21942</v>
      </c>
      <c r="F13">
        <v>-66.2</v>
      </c>
      <c r="G13">
        <v>80</v>
      </c>
      <c r="H13">
        <v>43</v>
      </c>
      <c r="I13">
        <v>0.22</v>
      </c>
    </row>
    <row r="14" spans="1:9" x14ac:dyDescent="0.3">
      <c r="A14" t="s">
        <v>21</v>
      </c>
      <c r="B14">
        <v>0</v>
      </c>
      <c r="C14">
        <v>0.13</v>
      </c>
      <c r="D14">
        <v>0.21</v>
      </c>
      <c r="E14">
        <v>22002</v>
      </c>
      <c r="F14">
        <v>-66.03</v>
      </c>
      <c r="G14">
        <v>79.47</v>
      </c>
      <c r="H14">
        <v>43</v>
      </c>
      <c r="I14">
        <v>0.13</v>
      </c>
    </row>
    <row r="15" spans="1:9" x14ac:dyDescent="0.3">
      <c r="A15" t="s">
        <v>22</v>
      </c>
      <c r="B15">
        <v>0</v>
      </c>
      <c r="C15">
        <v>0.12</v>
      </c>
      <c r="D15">
        <v>0.19</v>
      </c>
      <c r="E15">
        <v>22062</v>
      </c>
      <c r="F15">
        <v>-65.83</v>
      </c>
      <c r="G15">
        <v>78.97</v>
      </c>
      <c r="H15">
        <v>43</v>
      </c>
      <c r="I15">
        <v>0.12</v>
      </c>
    </row>
    <row r="16" spans="1:9" x14ac:dyDescent="0.3">
      <c r="A16" t="s">
        <v>23</v>
      </c>
      <c r="B16">
        <v>0.02</v>
      </c>
      <c r="C16">
        <v>0.25</v>
      </c>
      <c r="D16">
        <v>0.33</v>
      </c>
      <c r="E16">
        <v>22122</v>
      </c>
      <c r="F16">
        <v>-64</v>
      </c>
      <c r="G16">
        <v>78.27</v>
      </c>
      <c r="H16">
        <v>43.03</v>
      </c>
      <c r="I16">
        <v>0.25</v>
      </c>
    </row>
    <row r="17" spans="1:9" x14ac:dyDescent="0.3">
      <c r="A17" t="s">
        <v>24</v>
      </c>
      <c r="B17">
        <v>0.2</v>
      </c>
      <c r="C17">
        <v>0.72</v>
      </c>
      <c r="D17">
        <v>0.82</v>
      </c>
      <c r="E17">
        <v>22182</v>
      </c>
      <c r="F17">
        <v>-63.83</v>
      </c>
      <c r="G17">
        <v>78.23</v>
      </c>
      <c r="H17">
        <v>43.73</v>
      </c>
      <c r="I17">
        <v>0.72</v>
      </c>
    </row>
    <row r="18" spans="1:9" x14ac:dyDescent="0.3">
      <c r="A18" t="s">
        <v>25</v>
      </c>
      <c r="B18">
        <v>0.83</v>
      </c>
      <c r="C18">
        <v>1.81</v>
      </c>
      <c r="D18">
        <v>2.08</v>
      </c>
      <c r="E18">
        <v>22242.1</v>
      </c>
      <c r="F18">
        <v>-63.86</v>
      </c>
      <c r="G18">
        <v>79.55</v>
      </c>
      <c r="H18">
        <v>43.52</v>
      </c>
      <c r="I18">
        <v>1.81</v>
      </c>
    </row>
    <row r="19" spans="1:9" x14ac:dyDescent="0.3">
      <c r="A19" t="s">
        <v>26</v>
      </c>
      <c r="B19">
        <v>1.46</v>
      </c>
      <c r="C19">
        <v>2.68</v>
      </c>
      <c r="D19">
        <v>2.94</v>
      </c>
      <c r="E19">
        <v>22302</v>
      </c>
      <c r="F19">
        <v>-63.4</v>
      </c>
      <c r="G19">
        <v>79.73</v>
      </c>
      <c r="H19">
        <v>43.87</v>
      </c>
      <c r="I19">
        <v>2.68</v>
      </c>
    </row>
    <row r="20" spans="1:9" x14ac:dyDescent="0.3">
      <c r="A20" t="s">
        <v>27</v>
      </c>
      <c r="B20">
        <v>2.0099999999999998</v>
      </c>
      <c r="C20">
        <v>3.38</v>
      </c>
      <c r="D20">
        <v>3.68</v>
      </c>
      <c r="E20">
        <v>22362</v>
      </c>
      <c r="F20">
        <v>-64.17</v>
      </c>
      <c r="G20">
        <v>80</v>
      </c>
      <c r="H20">
        <v>44</v>
      </c>
      <c r="I20">
        <v>3.38</v>
      </c>
    </row>
    <row r="21" spans="1:9" x14ac:dyDescent="0.3">
      <c r="A21" t="s">
        <v>28</v>
      </c>
      <c r="B21">
        <v>1.64</v>
      </c>
      <c r="C21">
        <v>2.81</v>
      </c>
      <c r="D21">
        <v>3.09</v>
      </c>
      <c r="E21">
        <v>22422</v>
      </c>
      <c r="F21">
        <v>-64.430000000000007</v>
      </c>
      <c r="G21">
        <v>80</v>
      </c>
      <c r="H21">
        <v>44</v>
      </c>
      <c r="I21">
        <v>2.81</v>
      </c>
    </row>
    <row r="22" spans="1:9" x14ac:dyDescent="0.3">
      <c r="A22" t="s">
        <v>29</v>
      </c>
      <c r="B22">
        <v>1.45</v>
      </c>
      <c r="C22">
        <v>2.63</v>
      </c>
      <c r="D22">
        <v>2.85</v>
      </c>
      <c r="E22">
        <v>22482</v>
      </c>
      <c r="F22">
        <v>-62.43</v>
      </c>
      <c r="G22">
        <v>80</v>
      </c>
      <c r="H22">
        <v>44</v>
      </c>
      <c r="I22">
        <v>2.63</v>
      </c>
    </row>
    <row r="23" spans="1:9" x14ac:dyDescent="0.3">
      <c r="A23" t="s">
        <v>30</v>
      </c>
      <c r="B23">
        <v>1.23</v>
      </c>
      <c r="C23">
        <v>2.2200000000000002</v>
      </c>
      <c r="D23">
        <v>2.44</v>
      </c>
      <c r="E23">
        <v>22542</v>
      </c>
      <c r="F23">
        <v>-63</v>
      </c>
      <c r="G23">
        <v>80.900000000000006</v>
      </c>
      <c r="H23">
        <v>43.3</v>
      </c>
      <c r="I23">
        <v>2.2200000000000002</v>
      </c>
    </row>
    <row r="24" spans="1:9" x14ac:dyDescent="0.3">
      <c r="A24" t="s">
        <v>31</v>
      </c>
      <c r="B24">
        <v>0.86</v>
      </c>
      <c r="C24">
        <v>1.69</v>
      </c>
      <c r="D24">
        <v>1.89</v>
      </c>
      <c r="E24">
        <v>22602</v>
      </c>
      <c r="F24">
        <v>-62.2</v>
      </c>
      <c r="G24">
        <v>81</v>
      </c>
      <c r="H24">
        <v>43.03</v>
      </c>
      <c r="I24">
        <v>1.69</v>
      </c>
    </row>
    <row r="25" spans="1:9" x14ac:dyDescent="0.3">
      <c r="A25" t="s">
        <v>32</v>
      </c>
      <c r="B25">
        <v>0.95</v>
      </c>
      <c r="C25">
        <v>1.74</v>
      </c>
      <c r="D25">
        <v>1.91</v>
      </c>
      <c r="E25">
        <v>22662</v>
      </c>
      <c r="F25">
        <v>-60.67</v>
      </c>
      <c r="G25">
        <v>81</v>
      </c>
      <c r="H25">
        <v>43</v>
      </c>
      <c r="I25">
        <v>1.74</v>
      </c>
    </row>
    <row r="26" spans="1:9" x14ac:dyDescent="0.3">
      <c r="A26" t="s">
        <v>33</v>
      </c>
      <c r="B26">
        <v>0.94</v>
      </c>
      <c r="C26">
        <v>1.8</v>
      </c>
      <c r="D26">
        <v>1.95</v>
      </c>
      <c r="E26">
        <v>22722</v>
      </c>
      <c r="F26">
        <v>-64.47</v>
      </c>
      <c r="G26">
        <v>81</v>
      </c>
      <c r="H26">
        <v>43</v>
      </c>
      <c r="I26">
        <v>1.8</v>
      </c>
    </row>
    <row r="27" spans="1:9" x14ac:dyDescent="0.3">
      <c r="A27" t="s">
        <v>34</v>
      </c>
      <c r="B27">
        <v>2.35</v>
      </c>
      <c r="C27">
        <v>4.8</v>
      </c>
      <c r="D27">
        <v>5.49</v>
      </c>
      <c r="E27">
        <v>22782</v>
      </c>
      <c r="F27">
        <v>-63.4</v>
      </c>
      <c r="G27">
        <v>81.83</v>
      </c>
      <c r="H27">
        <v>44.43</v>
      </c>
      <c r="I27">
        <v>4.8</v>
      </c>
    </row>
    <row r="28" spans="1:9" x14ac:dyDescent="0.3">
      <c r="A28" t="s">
        <v>35</v>
      </c>
      <c r="B28">
        <v>5.07</v>
      </c>
      <c r="C28">
        <v>7.94</v>
      </c>
      <c r="D28">
        <v>8.5299999999999994</v>
      </c>
      <c r="E28">
        <v>22842</v>
      </c>
      <c r="F28">
        <v>-64.599999999999994</v>
      </c>
      <c r="G28">
        <v>84.4</v>
      </c>
      <c r="H28">
        <v>45.23</v>
      </c>
      <c r="I28">
        <v>7.93</v>
      </c>
    </row>
    <row r="29" spans="1:9" x14ac:dyDescent="0.3">
      <c r="A29" t="s">
        <v>36</v>
      </c>
      <c r="B29">
        <v>4.74</v>
      </c>
      <c r="C29">
        <v>6.89</v>
      </c>
      <c r="D29">
        <v>7.36</v>
      </c>
      <c r="E29">
        <v>22902</v>
      </c>
      <c r="F29">
        <v>-65.53</v>
      </c>
      <c r="G29">
        <v>84.5</v>
      </c>
      <c r="H29">
        <v>44</v>
      </c>
      <c r="I29">
        <v>6.89</v>
      </c>
    </row>
    <row r="30" spans="1:9" x14ac:dyDescent="0.3">
      <c r="A30" t="s">
        <v>37</v>
      </c>
      <c r="B30">
        <v>3.87</v>
      </c>
      <c r="C30">
        <v>5.68</v>
      </c>
      <c r="D30">
        <v>6.1</v>
      </c>
      <c r="E30">
        <v>22962</v>
      </c>
      <c r="F30">
        <v>-62.57</v>
      </c>
      <c r="G30">
        <v>83.07</v>
      </c>
      <c r="H30">
        <v>44.97</v>
      </c>
      <c r="I30">
        <v>5.68</v>
      </c>
    </row>
    <row r="31" spans="1:9" x14ac:dyDescent="0.3">
      <c r="A31" t="s">
        <v>38</v>
      </c>
      <c r="B31">
        <v>4.8099999999999996</v>
      </c>
      <c r="C31">
        <v>7.41</v>
      </c>
      <c r="D31">
        <v>7.98</v>
      </c>
      <c r="E31">
        <v>23022</v>
      </c>
      <c r="F31">
        <v>-64.27</v>
      </c>
      <c r="G31">
        <v>82.2</v>
      </c>
      <c r="H31">
        <v>44.4</v>
      </c>
      <c r="I31">
        <v>7.41</v>
      </c>
    </row>
    <row r="32" spans="1:9" x14ac:dyDescent="0.3">
      <c r="A32" t="s">
        <v>39</v>
      </c>
      <c r="B32">
        <v>9.86</v>
      </c>
      <c r="C32">
        <v>16.53</v>
      </c>
      <c r="D32">
        <v>17.68</v>
      </c>
      <c r="E32">
        <v>23082</v>
      </c>
      <c r="F32">
        <v>-64.83</v>
      </c>
      <c r="G32">
        <v>81.430000000000007</v>
      </c>
      <c r="H32">
        <v>44.43</v>
      </c>
      <c r="I32">
        <v>16.53</v>
      </c>
    </row>
    <row r="33" spans="1:9" x14ac:dyDescent="0.3">
      <c r="A33" t="s">
        <v>40</v>
      </c>
      <c r="B33">
        <v>15.45</v>
      </c>
      <c r="C33">
        <v>26.46</v>
      </c>
      <c r="D33">
        <v>28.42</v>
      </c>
      <c r="E33">
        <v>23142</v>
      </c>
      <c r="F33">
        <v>-64.569999999999993</v>
      </c>
      <c r="G33">
        <v>80.900000000000006</v>
      </c>
      <c r="H33">
        <v>43.53</v>
      </c>
      <c r="I33">
        <v>26.36</v>
      </c>
    </row>
    <row r="34" spans="1:9" x14ac:dyDescent="0.3">
      <c r="A34" t="s">
        <v>41</v>
      </c>
      <c r="B34">
        <v>18.23</v>
      </c>
      <c r="C34">
        <v>31.38</v>
      </c>
      <c r="D34">
        <v>33.46</v>
      </c>
      <c r="E34">
        <v>23202</v>
      </c>
      <c r="F34">
        <v>-63.67</v>
      </c>
      <c r="G34">
        <v>80.2</v>
      </c>
      <c r="H34">
        <v>43</v>
      </c>
      <c r="I34">
        <v>30.44</v>
      </c>
    </row>
    <row r="35" spans="1:9" x14ac:dyDescent="0.3">
      <c r="A35" t="s">
        <v>42</v>
      </c>
      <c r="B35">
        <v>20.38</v>
      </c>
      <c r="C35">
        <v>35.26</v>
      </c>
      <c r="D35">
        <v>37.56</v>
      </c>
      <c r="E35">
        <v>23262</v>
      </c>
      <c r="F35">
        <v>-63.9</v>
      </c>
      <c r="G35">
        <v>79.67</v>
      </c>
      <c r="H35">
        <v>42.47</v>
      </c>
      <c r="I35">
        <v>32.840000000000003</v>
      </c>
    </row>
    <row r="36" spans="1:9" x14ac:dyDescent="0.3">
      <c r="A36" t="s">
        <v>43</v>
      </c>
      <c r="B36">
        <v>20.54</v>
      </c>
      <c r="C36">
        <v>35.950000000000003</v>
      </c>
      <c r="D36">
        <v>38.270000000000003</v>
      </c>
      <c r="E36">
        <v>23322</v>
      </c>
      <c r="F36">
        <v>-62.97</v>
      </c>
      <c r="G36">
        <v>79.03</v>
      </c>
      <c r="H36">
        <v>42</v>
      </c>
      <c r="I36">
        <v>33.26</v>
      </c>
    </row>
    <row r="37" spans="1:9" x14ac:dyDescent="0.3">
      <c r="A37" t="s">
        <v>44</v>
      </c>
      <c r="B37">
        <v>19.16</v>
      </c>
      <c r="C37">
        <v>33.39</v>
      </c>
      <c r="D37">
        <v>35.67</v>
      </c>
      <c r="E37">
        <v>23382</v>
      </c>
      <c r="F37">
        <v>-63.4</v>
      </c>
      <c r="G37">
        <v>78.47</v>
      </c>
      <c r="H37">
        <v>42</v>
      </c>
      <c r="I37">
        <v>31.71</v>
      </c>
    </row>
    <row r="38" spans="1:9" x14ac:dyDescent="0.3">
      <c r="A38" t="s">
        <v>45</v>
      </c>
      <c r="B38">
        <v>17.82</v>
      </c>
      <c r="C38">
        <v>31.14</v>
      </c>
      <c r="D38">
        <v>33.18</v>
      </c>
      <c r="E38">
        <v>23442</v>
      </c>
      <c r="F38">
        <v>-64</v>
      </c>
      <c r="G38">
        <v>78</v>
      </c>
      <c r="H38">
        <v>42</v>
      </c>
      <c r="I38">
        <v>30.27</v>
      </c>
    </row>
    <row r="39" spans="1:9" x14ac:dyDescent="0.3">
      <c r="A39" t="s">
        <v>46</v>
      </c>
      <c r="B39">
        <v>11.31</v>
      </c>
      <c r="C39">
        <v>19.39</v>
      </c>
      <c r="D39">
        <v>20.68</v>
      </c>
      <c r="E39">
        <v>23502</v>
      </c>
      <c r="F39">
        <v>-63.97</v>
      </c>
      <c r="G39">
        <v>79.900000000000006</v>
      </c>
      <c r="H39">
        <v>39.799999999999997</v>
      </c>
      <c r="I39">
        <v>19.329999999999998</v>
      </c>
    </row>
    <row r="40" spans="1:9" x14ac:dyDescent="0.3">
      <c r="A40" t="s">
        <v>47</v>
      </c>
      <c r="B40">
        <v>7.34</v>
      </c>
      <c r="C40">
        <v>12.43</v>
      </c>
      <c r="D40">
        <v>13.25</v>
      </c>
      <c r="E40">
        <v>23562</v>
      </c>
      <c r="F40">
        <v>-64.400000000000006</v>
      </c>
      <c r="G40">
        <v>80.47</v>
      </c>
      <c r="H40">
        <v>39.5</v>
      </c>
      <c r="I40">
        <v>12.43</v>
      </c>
    </row>
    <row r="41" spans="1:9" x14ac:dyDescent="0.3">
      <c r="A41" t="s">
        <v>48</v>
      </c>
      <c r="B41">
        <v>6.65</v>
      </c>
      <c r="C41">
        <v>11.24</v>
      </c>
      <c r="D41">
        <v>11.99</v>
      </c>
      <c r="E41">
        <v>23622</v>
      </c>
      <c r="F41">
        <v>-62</v>
      </c>
      <c r="G41">
        <v>80.099999999999994</v>
      </c>
      <c r="H41">
        <v>40.33</v>
      </c>
      <c r="I41">
        <v>11.24</v>
      </c>
    </row>
    <row r="42" spans="1:9" x14ac:dyDescent="0.3">
      <c r="A42" t="s">
        <v>49</v>
      </c>
      <c r="B42">
        <v>5.17</v>
      </c>
      <c r="C42">
        <v>8.64</v>
      </c>
      <c r="D42">
        <v>9.35</v>
      </c>
      <c r="E42">
        <v>23682</v>
      </c>
      <c r="F42">
        <v>-61.13</v>
      </c>
      <c r="G42">
        <v>80.569999999999993</v>
      </c>
      <c r="H42">
        <v>41.63</v>
      </c>
      <c r="I42">
        <v>8.64</v>
      </c>
    </row>
    <row r="43" spans="1:9" x14ac:dyDescent="0.3">
      <c r="A43" t="s">
        <v>50</v>
      </c>
      <c r="B43">
        <v>4.01</v>
      </c>
      <c r="C43">
        <v>6.87</v>
      </c>
      <c r="D43">
        <v>7.41</v>
      </c>
      <c r="E43">
        <v>23742</v>
      </c>
      <c r="F43">
        <v>-59.63</v>
      </c>
      <c r="G43">
        <v>80.13</v>
      </c>
      <c r="H43">
        <v>41.9</v>
      </c>
      <c r="I43">
        <v>6.87</v>
      </c>
    </row>
    <row r="44" spans="1:9" x14ac:dyDescent="0.3">
      <c r="A44" t="s">
        <v>51</v>
      </c>
      <c r="B44">
        <v>3.38</v>
      </c>
      <c r="C44">
        <v>5.79</v>
      </c>
      <c r="D44">
        <v>6.17</v>
      </c>
      <c r="E44">
        <v>23802</v>
      </c>
      <c r="F44">
        <v>-61.3</v>
      </c>
      <c r="G44">
        <v>80.17</v>
      </c>
      <c r="H44">
        <v>41.77</v>
      </c>
      <c r="I44">
        <v>5.79</v>
      </c>
    </row>
    <row r="45" spans="1:9" x14ac:dyDescent="0.3">
      <c r="A45" t="s">
        <v>52</v>
      </c>
      <c r="B45">
        <v>2.89</v>
      </c>
      <c r="C45">
        <v>4.8499999999999996</v>
      </c>
      <c r="D45">
        <v>5.2</v>
      </c>
      <c r="E45">
        <v>23862</v>
      </c>
      <c r="F45">
        <v>-61.87</v>
      </c>
      <c r="G45">
        <v>80.3</v>
      </c>
      <c r="H45">
        <v>41.6</v>
      </c>
      <c r="I45">
        <v>4.8499999999999996</v>
      </c>
    </row>
    <row r="46" spans="1:9" x14ac:dyDescent="0.3">
      <c r="A46" t="s">
        <v>53</v>
      </c>
      <c r="B46">
        <v>2.81</v>
      </c>
      <c r="C46">
        <v>4.6399999999999997</v>
      </c>
      <c r="D46">
        <v>4.97</v>
      </c>
      <c r="E46">
        <v>23922</v>
      </c>
      <c r="F46">
        <v>-63.83</v>
      </c>
      <c r="G46">
        <v>80.27</v>
      </c>
      <c r="H46">
        <v>41.7</v>
      </c>
      <c r="I46">
        <v>4.6399999999999997</v>
      </c>
    </row>
    <row r="47" spans="1:9" x14ac:dyDescent="0.3">
      <c r="A47" t="s">
        <v>54</v>
      </c>
      <c r="B47">
        <v>2.97</v>
      </c>
      <c r="C47">
        <v>4.96</v>
      </c>
      <c r="D47">
        <v>5.27</v>
      </c>
      <c r="E47">
        <v>23982</v>
      </c>
      <c r="F47">
        <v>-63.6</v>
      </c>
      <c r="G47">
        <v>80.03</v>
      </c>
      <c r="H47">
        <v>41.87</v>
      </c>
      <c r="I47">
        <v>4.96</v>
      </c>
    </row>
    <row r="48" spans="1:9" x14ac:dyDescent="0.3">
      <c r="A48" t="s">
        <v>55</v>
      </c>
      <c r="B48">
        <v>3.54</v>
      </c>
      <c r="C48">
        <v>5.82</v>
      </c>
      <c r="D48">
        <v>6.3</v>
      </c>
      <c r="E48">
        <v>24042</v>
      </c>
      <c r="F48">
        <v>-62.97</v>
      </c>
      <c r="G48">
        <v>80.03</v>
      </c>
      <c r="H48">
        <v>42</v>
      </c>
      <c r="I48">
        <v>5.82</v>
      </c>
    </row>
    <row r="49" spans="1:9" x14ac:dyDescent="0.3">
      <c r="A49" t="s">
        <v>56</v>
      </c>
      <c r="B49">
        <v>4.04</v>
      </c>
      <c r="C49">
        <v>6.68</v>
      </c>
      <c r="D49">
        <v>7.12</v>
      </c>
      <c r="E49">
        <v>24102</v>
      </c>
      <c r="F49">
        <v>-64.37</v>
      </c>
      <c r="G49">
        <v>80.53</v>
      </c>
      <c r="H49">
        <v>42.03</v>
      </c>
      <c r="I49">
        <v>6.68</v>
      </c>
    </row>
    <row r="50" spans="1:9" x14ac:dyDescent="0.3">
      <c r="A50" t="s">
        <v>57</v>
      </c>
      <c r="B50">
        <v>4.59</v>
      </c>
      <c r="C50">
        <v>7.57</v>
      </c>
      <c r="D50">
        <v>8.0500000000000007</v>
      </c>
      <c r="E50">
        <v>24162</v>
      </c>
      <c r="F50">
        <v>-63.03</v>
      </c>
      <c r="G50">
        <v>80.17</v>
      </c>
      <c r="H50">
        <v>42</v>
      </c>
      <c r="I50">
        <v>7.57</v>
      </c>
    </row>
    <row r="51" spans="1:9" x14ac:dyDescent="0.3">
      <c r="A51" t="s">
        <v>58</v>
      </c>
      <c r="B51">
        <v>5</v>
      </c>
      <c r="C51">
        <v>7.95</v>
      </c>
      <c r="D51">
        <v>8.51</v>
      </c>
      <c r="E51">
        <v>24222</v>
      </c>
      <c r="F51">
        <v>-61.57</v>
      </c>
      <c r="G51">
        <v>80.2</v>
      </c>
      <c r="H51">
        <v>41.97</v>
      </c>
      <c r="I51">
        <v>7.95</v>
      </c>
    </row>
    <row r="52" spans="1:9" x14ac:dyDescent="0.3">
      <c r="A52" t="s">
        <v>59</v>
      </c>
      <c r="B52">
        <v>6.45</v>
      </c>
      <c r="C52">
        <v>10.49</v>
      </c>
      <c r="D52">
        <v>11.23</v>
      </c>
      <c r="E52">
        <v>24282</v>
      </c>
      <c r="F52">
        <v>-58.7</v>
      </c>
      <c r="G52">
        <v>81</v>
      </c>
      <c r="H52">
        <v>42.57</v>
      </c>
      <c r="I52">
        <v>10.49</v>
      </c>
    </row>
    <row r="53" spans="1:9" x14ac:dyDescent="0.3">
      <c r="A53" t="s">
        <v>60</v>
      </c>
      <c r="B53">
        <v>8.58</v>
      </c>
      <c r="C53">
        <v>14.36</v>
      </c>
      <c r="D53">
        <v>15.29</v>
      </c>
      <c r="E53">
        <v>24342</v>
      </c>
      <c r="F53">
        <v>-59.33</v>
      </c>
      <c r="G53">
        <v>80.8</v>
      </c>
      <c r="H53">
        <v>44.03</v>
      </c>
      <c r="I53">
        <v>14.36</v>
      </c>
    </row>
    <row r="54" spans="1:9" x14ac:dyDescent="0.3">
      <c r="A54" t="s">
        <v>61</v>
      </c>
      <c r="B54">
        <v>10.15</v>
      </c>
      <c r="C54">
        <v>16.64</v>
      </c>
      <c r="D54">
        <v>17.57</v>
      </c>
      <c r="E54">
        <v>24402</v>
      </c>
      <c r="F54">
        <v>-61.23</v>
      </c>
      <c r="G54">
        <v>80.069999999999993</v>
      </c>
      <c r="H54">
        <v>43.93</v>
      </c>
      <c r="I54">
        <v>16.64</v>
      </c>
    </row>
    <row r="55" spans="1:9" x14ac:dyDescent="0.3">
      <c r="A55" t="s">
        <v>62</v>
      </c>
      <c r="B55">
        <v>10.8</v>
      </c>
      <c r="C55">
        <v>18.28</v>
      </c>
      <c r="D55">
        <v>19.309999999999999</v>
      </c>
      <c r="E55">
        <v>24462</v>
      </c>
      <c r="F55">
        <v>-61.4</v>
      </c>
      <c r="G55">
        <v>80.17</v>
      </c>
      <c r="H55">
        <v>43.03</v>
      </c>
      <c r="I55">
        <v>18.28</v>
      </c>
    </row>
    <row r="56" spans="1:9" x14ac:dyDescent="0.3">
      <c r="A56" t="s">
        <v>63</v>
      </c>
      <c r="B56">
        <v>15.76</v>
      </c>
      <c r="C56">
        <v>27.09</v>
      </c>
      <c r="D56">
        <v>28.87</v>
      </c>
      <c r="E56">
        <v>24522</v>
      </c>
      <c r="F56">
        <v>-61.6</v>
      </c>
      <c r="G56">
        <v>79.13</v>
      </c>
      <c r="H56">
        <v>43.7</v>
      </c>
      <c r="I56">
        <v>26.88</v>
      </c>
    </row>
    <row r="57" spans="1:9" x14ac:dyDescent="0.3">
      <c r="A57" t="s">
        <v>64</v>
      </c>
      <c r="B57">
        <v>19.170000000000002</v>
      </c>
      <c r="C57">
        <v>33.06</v>
      </c>
      <c r="D57">
        <v>35.28</v>
      </c>
      <c r="E57">
        <v>24582</v>
      </c>
      <c r="F57">
        <v>-59.9</v>
      </c>
      <c r="G57">
        <v>78.67</v>
      </c>
      <c r="H57">
        <v>43</v>
      </c>
      <c r="I57">
        <v>31.55</v>
      </c>
    </row>
    <row r="58" spans="1:9" x14ac:dyDescent="0.3">
      <c r="A58" t="s">
        <v>65</v>
      </c>
      <c r="B58">
        <v>21.3</v>
      </c>
      <c r="C58">
        <v>37</v>
      </c>
      <c r="D58">
        <v>39.450000000000003</v>
      </c>
      <c r="E58">
        <v>24642.38</v>
      </c>
      <c r="F58">
        <v>-59.52</v>
      </c>
      <c r="G58">
        <v>78</v>
      </c>
      <c r="H58">
        <v>43</v>
      </c>
      <c r="I58">
        <v>33.9</v>
      </c>
    </row>
    <row r="59" spans="1:9" x14ac:dyDescent="0.3">
      <c r="A59" t="s">
        <v>66</v>
      </c>
      <c r="B59">
        <v>23.07</v>
      </c>
      <c r="C59">
        <v>39.979999999999997</v>
      </c>
      <c r="D59">
        <v>42.72</v>
      </c>
      <c r="E59">
        <v>24702</v>
      </c>
      <c r="F59">
        <v>-59.63</v>
      </c>
      <c r="G59">
        <v>77.53</v>
      </c>
      <c r="H59">
        <v>43</v>
      </c>
      <c r="I59">
        <v>35.69</v>
      </c>
    </row>
    <row r="60" spans="1:9" x14ac:dyDescent="0.3">
      <c r="A60" t="s">
        <v>67</v>
      </c>
      <c r="B60">
        <v>23</v>
      </c>
      <c r="C60">
        <v>39.74</v>
      </c>
      <c r="D60">
        <v>42.39</v>
      </c>
      <c r="E60">
        <v>24762</v>
      </c>
      <c r="F60">
        <v>-59.77</v>
      </c>
      <c r="G60">
        <v>76.97</v>
      </c>
      <c r="H60">
        <v>43</v>
      </c>
      <c r="I60">
        <v>35.549999999999997</v>
      </c>
    </row>
    <row r="61" spans="1:9" x14ac:dyDescent="0.3">
      <c r="A61" t="s">
        <v>68</v>
      </c>
      <c r="B61">
        <v>22.27</v>
      </c>
      <c r="C61">
        <v>38.86</v>
      </c>
      <c r="D61">
        <v>41.54</v>
      </c>
      <c r="E61">
        <v>24822</v>
      </c>
      <c r="F61">
        <v>-59.47</v>
      </c>
      <c r="G61">
        <v>76.569999999999993</v>
      </c>
      <c r="H61">
        <v>43</v>
      </c>
      <c r="I61">
        <v>35.03</v>
      </c>
    </row>
    <row r="62" spans="1:9" x14ac:dyDescent="0.3">
      <c r="A62" t="s">
        <v>69</v>
      </c>
      <c r="B62">
        <v>21.42</v>
      </c>
      <c r="C62">
        <v>36.840000000000003</v>
      </c>
      <c r="D62">
        <v>39.340000000000003</v>
      </c>
      <c r="E62">
        <v>24882</v>
      </c>
      <c r="F62">
        <v>-59.3</v>
      </c>
      <c r="G62">
        <v>76.069999999999993</v>
      </c>
      <c r="H62">
        <v>42.93</v>
      </c>
      <c r="I62">
        <v>33.75</v>
      </c>
    </row>
    <row r="63" spans="1:9" x14ac:dyDescent="0.3">
      <c r="A63" t="s">
        <v>70</v>
      </c>
      <c r="B63">
        <v>9.3000000000000007</v>
      </c>
      <c r="C63">
        <v>15.87</v>
      </c>
      <c r="D63">
        <v>16.75</v>
      </c>
      <c r="E63">
        <v>24942</v>
      </c>
      <c r="F63">
        <v>-59.27</v>
      </c>
      <c r="G63">
        <v>81.67</v>
      </c>
      <c r="H63">
        <v>37.47</v>
      </c>
      <c r="I63">
        <v>15.87</v>
      </c>
    </row>
    <row r="64" spans="1:9" x14ac:dyDescent="0.3">
      <c r="A64" t="s">
        <v>71</v>
      </c>
      <c r="B64">
        <v>7.7</v>
      </c>
      <c r="C64">
        <v>13.08</v>
      </c>
      <c r="D64">
        <v>14.03</v>
      </c>
      <c r="E64">
        <v>25002</v>
      </c>
      <c r="F64">
        <v>-60.53</v>
      </c>
      <c r="G64">
        <v>83.23</v>
      </c>
      <c r="H64">
        <v>36.6</v>
      </c>
      <c r="I64">
        <v>13.08</v>
      </c>
    </row>
    <row r="65" spans="1:9" x14ac:dyDescent="0.3">
      <c r="A65" t="s">
        <v>72</v>
      </c>
      <c r="B65">
        <v>7.47</v>
      </c>
      <c r="C65">
        <v>12.74</v>
      </c>
      <c r="D65">
        <v>13.57</v>
      </c>
      <c r="E65">
        <v>25062</v>
      </c>
      <c r="F65">
        <v>-63</v>
      </c>
      <c r="G65">
        <v>81.03</v>
      </c>
      <c r="H65">
        <v>39.6</v>
      </c>
      <c r="I65">
        <v>12.74</v>
      </c>
    </row>
    <row r="66" spans="1:9" x14ac:dyDescent="0.3">
      <c r="A66" t="s">
        <v>73</v>
      </c>
      <c r="B66">
        <v>8.61</v>
      </c>
      <c r="C66">
        <v>14.92</v>
      </c>
      <c r="D66">
        <v>15.83</v>
      </c>
      <c r="E66">
        <v>25123</v>
      </c>
      <c r="F66">
        <v>-58.32</v>
      </c>
      <c r="G66">
        <v>81.11</v>
      </c>
      <c r="H66">
        <v>40.21</v>
      </c>
      <c r="I66">
        <v>14.92</v>
      </c>
    </row>
    <row r="67" spans="1:9" x14ac:dyDescent="0.3">
      <c r="A67" t="s">
        <v>74</v>
      </c>
      <c r="B67">
        <v>8.56</v>
      </c>
      <c r="C67">
        <v>14.69</v>
      </c>
      <c r="D67">
        <v>15.78</v>
      </c>
      <c r="E67">
        <v>25182</v>
      </c>
      <c r="F67">
        <v>-57.43</v>
      </c>
      <c r="G67">
        <v>81</v>
      </c>
      <c r="H67">
        <v>40.93</v>
      </c>
      <c r="I67">
        <v>14.69</v>
      </c>
    </row>
    <row r="68" spans="1:9" x14ac:dyDescent="0.3">
      <c r="A68" t="s">
        <v>75</v>
      </c>
      <c r="B68">
        <v>8.52</v>
      </c>
      <c r="C68">
        <v>14.7</v>
      </c>
      <c r="D68">
        <v>15.66</v>
      </c>
      <c r="E68">
        <v>25242</v>
      </c>
      <c r="F68">
        <v>-55.73</v>
      </c>
      <c r="G68">
        <v>81</v>
      </c>
      <c r="H68">
        <v>41</v>
      </c>
      <c r="I68">
        <v>14.7</v>
      </c>
    </row>
    <row r="69" spans="1:9" x14ac:dyDescent="0.3">
      <c r="A69" t="s">
        <v>76</v>
      </c>
      <c r="B69">
        <v>8.1300000000000008</v>
      </c>
      <c r="C69">
        <v>14.02</v>
      </c>
      <c r="D69">
        <v>15.07</v>
      </c>
      <c r="E69">
        <v>25302</v>
      </c>
      <c r="F69">
        <v>-56.27</v>
      </c>
      <c r="G69">
        <v>81</v>
      </c>
      <c r="H69">
        <v>41</v>
      </c>
      <c r="I69">
        <v>14.02</v>
      </c>
    </row>
    <row r="70" spans="1:9" x14ac:dyDescent="0.3">
      <c r="A70" t="s">
        <v>77</v>
      </c>
      <c r="B70">
        <v>8.7200000000000006</v>
      </c>
      <c r="C70">
        <v>15.57</v>
      </c>
      <c r="D70">
        <v>16.940000000000001</v>
      </c>
      <c r="E70">
        <v>25362</v>
      </c>
      <c r="F70">
        <v>-54.77</v>
      </c>
      <c r="G70">
        <v>81</v>
      </c>
      <c r="H70">
        <v>41.27</v>
      </c>
      <c r="I70">
        <v>15.57</v>
      </c>
    </row>
    <row r="71" spans="1:9" x14ac:dyDescent="0.3">
      <c r="A71" t="s">
        <v>78</v>
      </c>
      <c r="B71">
        <v>10.55</v>
      </c>
      <c r="C71">
        <v>19.87</v>
      </c>
      <c r="D71">
        <v>21.65</v>
      </c>
      <c r="E71">
        <v>25422</v>
      </c>
      <c r="F71">
        <v>-54.23</v>
      </c>
      <c r="G71">
        <v>80.7</v>
      </c>
      <c r="H71">
        <v>41.97</v>
      </c>
      <c r="I71">
        <v>19.87</v>
      </c>
    </row>
    <row r="72" spans="1:9" x14ac:dyDescent="0.3">
      <c r="A72" t="s">
        <v>79</v>
      </c>
      <c r="B72">
        <v>13.12</v>
      </c>
      <c r="C72">
        <v>26.15</v>
      </c>
      <c r="D72">
        <v>28.81</v>
      </c>
      <c r="E72">
        <v>25482</v>
      </c>
      <c r="F72">
        <v>-53.07</v>
      </c>
      <c r="G72">
        <v>80.97</v>
      </c>
      <c r="H72">
        <v>42</v>
      </c>
      <c r="I72">
        <v>26.06</v>
      </c>
    </row>
    <row r="73" spans="1:9" x14ac:dyDescent="0.3">
      <c r="A73" t="s">
        <v>80</v>
      </c>
      <c r="B73">
        <v>18.18</v>
      </c>
      <c r="C73">
        <v>37.26</v>
      </c>
      <c r="D73">
        <v>41.32</v>
      </c>
      <c r="E73">
        <v>25542</v>
      </c>
      <c r="F73">
        <v>-53.27</v>
      </c>
      <c r="G73">
        <v>80.63</v>
      </c>
      <c r="H73">
        <v>42</v>
      </c>
      <c r="I73">
        <v>33.979999999999997</v>
      </c>
    </row>
    <row r="74" spans="1:9" x14ac:dyDescent="0.3">
      <c r="A74" t="s">
        <v>81</v>
      </c>
      <c r="B74">
        <v>24.11</v>
      </c>
      <c r="C74">
        <v>50.91</v>
      </c>
      <c r="D74">
        <v>57.37</v>
      </c>
      <c r="E74">
        <v>25602</v>
      </c>
      <c r="F74">
        <v>-53.5</v>
      </c>
      <c r="G74">
        <v>80.900000000000006</v>
      </c>
      <c r="H74">
        <v>42.8</v>
      </c>
      <c r="I74">
        <v>41.54</v>
      </c>
    </row>
    <row r="75" spans="1:9" x14ac:dyDescent="0.3">
      <c r="A75" t="s">
        <v>82</v>
      </c>
      <c r="B75">
        <v>27.71</v>
      </c>
      <c r="C75">
        <v>59.78</v>
      </c>
      <c r="D75">
        <v>68</v>
      </c>
      <c r="E75">
        <v>25662</v>
      </c>
      <c r="F75">
        <v>-53.3</v>
      </c>
      <c r="G75">
        <v>81</v>
      </c>
      <c r="H75">
        <v>42.73</v>
      </c>
      <c r="I75">
        <v>45.28</v>
      </c>
    </row>
    <row r="76" spans="1:9" x14ac:dyDescent="0.3">
      <c r="A76" t="s">
        <v>83</v>
      </c>
      <c r="B76">
        <v>37.69</v>
      </c>
      <c r="C76">
        <v>83.88</v>
      </c>
      <c r="D76">
        <v>97.01</v>
      </c>
      <c r="E76">
        <v>25722</v>
      </c>
      <c r="F76">
        <v>-55.9</v>
      </c>
      <c r="G76">
        <v>81</v>
      </c>
      <c r="H76">
        <v>43</v>
      </c>
      <c r="I76">
        <v>55.53</v>
      </c>
    </row>
    <row r="77" spans="1:9" x14ac:dyDescent="0.3">
      <c r="A77" t="s">
        <v>84</v>
      </c>
      <c r="B77">
        <v>15.51</v>
      </c>
      <c r="C77">
        <v>34.89</v>
      </c>
      <c r="D77">
        <v>40.1</v>
      </c>
      <c r="E77">
        <v>25782</v>
      </c>
      <c r="F77">
        <v>-58.1</v>
      </c>
      <c r="G77">
        <v>81</v>
      </c>
      <c r="H77">
        <v>43.07</v>
      </c>
      <c r="I77">
        <v>29.53</v>
      </c>
    </row>
    <row r="78" spans="1:9" x14ac:dyDescent="0.3">
      <c r="A78" t="s">
        <v>85</v>
      </c>
      <c r="B78">
        <v>5.13</v>
      </c>
      <c r="C78">
        <v>11.9</v>
      </c>
      <c r="D78">
        <v>13.55</v>
      </c>
      <c r="E78">
        <v>25842</v>
      </c>
      <c r="F78">
        <v>-58.13</v>
      </c>
      <c r="G78">
        <v>80.23</v>
      </c>
      <c r="H78">
        <v>43.83</v>
      </c>
      <c r="I78">
        <v>11.9</v>
      </c>
    </row>
    <row r="79" spans="1:9" x14ac:dyDescent="0.3">
      <c r="A79" t="s">
        <v>86</v>
      </c>
      <c r="B79">
        <v>4.3499999999999996</v>
      </c>
      <c r="C79">
        <v>9.68</v>
      </c>
      <c r="D79">
        <v>11.12</v>
      </c>
      <c r="E79">
        <v>25902</v>
      </c>
      <c r="F79">
        <v>-57.5</v>
      </c>
      <c r="G79">
        <v>80</v>
      </c>
      <c r="H79">
        <v>44.33</v>
      </c>
      <c r="I79">
        <v>9.68</v>
      </c>
    </row>
    <row r="80" spans="1:9" x14ac:dyDescent="0.3">
      <c r="A80" t="s">
        <v>87</v>
      </c>
      <c r="B80">
        <v>14.67</v>
      </c>
      <c r="C80">
        <v>33.61</v>
      </c>
      <c r="D80">
        <v>38.630000000000003</v>
      </c>
      <c r="E80">
        <v>25962</v>
      </c>
      <c r="F80">
        <v>-63.1</v>
      </c>
      <c r="G80">
        <v>80</v>
      </c>
      <c r="H80">
        <v>44.13</v>
      </c>
      <c r="I80">
        <v>27.39</v>
      </c>
    </row>
    <row r="81" spans="1:9" x14ac:dyDescent="0.3">
      <c r="A81" t="s">
        <v>88</v>
      </c>
      <c r="B81">
        <v>39.97</v>
      </c>
      <c r="C81">
        <v>91.29</v>
      </c>
      <c r="D81">
        <v>107.4</v>
      </c>
      <c r="E81">
        <v>26022</v>
      </c>
      <c r="F81">
        <v>-61.83</v>
      </c>
      <c r="G81">
        <v>79.73</v>
      </c>
      <c r="H81">
        <v>43</v>
      </c>
      <c r="I81">
        <v>60.38</v>
      </c>
    </row>
    <row r="82" spans="1:9" x14ac:dyDescent="0.3">
      <c r="A82" t="s">
        <v>89</v>
      </c>
      <c r="B82">
        <v>50.45</v>
      </c>
      <c r="C82">
        <v>114.92</v>
      </c>
      <c r="D82">
        <v>135.74</v>
      </c>
      <c r="E82">
        <v>26082</v>
      </c>
      <c r="F82">
        <v>-61.1</v>
      </c>
      <c r="G82">
        <v>78.930000000000007</v>
      </c>
      <c r="H82">
        <v>43</v>
      </c>
      <c r="I82">
        <v>75.86</v>
      </c>
    </row>
    <row r="83" spans="1:9" x14ac:dyDescent="0.3">
      <c r="A83" t="s">
        <v>90</v>
      </c>
      <c r="B83">
        <v>55.83</v>
      </c>
      <c r="C83">
        <v>126.8</v>
      </c>
      <c r="D83">
        <v>149.85</v>
      </c>
      <c r="E83">
        <v>26142</v>
      </c>
      <c r="F83">
        <v>-61.13</v>
      </c>
      <c r="G83">
        <v>78.13</v>
      </c>
      <c r="H83">
        <v>42.6</v>
      </c>
      <c r="I83">
        <v>83.8</v>
      </c>
    </row>
    <row r="84" spans="1:9" x14ac:dyDescent="0.3">
      <c r="A84" t="s">
        <v>91</v>
      </c>
      <c r="B84">
        <v>57.73</v>
      </c>
      <c r="C84">
        <v>130.94999999999999</v>
      </c>
      <c r="D84">
        <v>154.16999999999999</v>
      </c>
      <c r="E84">
        <v>26202</v>
      </c>
      <c r="F84">
        <v>-62.93</v>
      </c>
      <c r="G84">
        <v>77.97</v>
      </c>
      <c r="H84">
        <v>42</v>
      </c>
      <c r="I84">
        <v>86.56</v>
      </c>
    </row>
    <row r="85" spans="1:9" x14ac:dyDescent="0.3">
      <c r="A85" t="s">
        <v>92</v>
      </c>
      <c r="B85">
        <v>57.46</v>
      </c>
      <c r="C85">
        <v>130.02000000000001</v>
      </c>
      <c r="D85">
        <v>153.81</v>
      </c>
      <c r="E85">
        <v>26262</v>
      </c>
      <c r="F85">
        <v>-62.77</v>
      </c>
      <c r="G85">
        <v>77</v>
      </c>
      <c r="H85">
        <v>42</v>
      </c>
      <c r="I85">
        <v>85.91</v>
      </c>
    </row>
    <row r="86" spans="1:9" x14ac:dyDescent="0.3">
      <c r="A86" t="s">
        <v>93</v>
      </c>
      <c r="B86">
        <v>56.3</v>
      </c>
      <c r="C86">
        <v>127.52</v>
      </c>
      <c r="D86">
        <v>150.55000000000001</v>
      </c>
      <c r="E86">
        <v>26322</v>
      </c>
      <c r="F86">
        <v>-61.27</v>
      </c>
      <c r="G86">
        <v>77.069999999999993</v>
      </c>
      <c r="H86">
        <v>41.93</v>
      </c>
      <c r="I86">
        <v>84.27</v>
      </c>
    </row>
    <row r="87" spans="1:9" x14ac:dyDescent="0.3">
      <c r="A87" t="s">
        <v>94</v>
      </c>
      <c r="B87">
        <v>26.3</v>
      </c>
      <c r="C87">
        <v>58.94</v>
      </c>
      <c r="D87">
        <v>67.36</v>
      </c>
      <c r="E87">
        <v>26382</v>
      </c>
      <c r="F87">
        <v>-62.37</v>
      </c>
      <c r="G87">
        <v>82.33</v>
      </c>
      <c r="H87">
        <v>36.57</v>
      </c>
      <c r="I87">
        <v>44.83</v>
      </c>
    </row>
    <row r="88" spans="1:9" x14ac:dyDescent="0.3">
      <c r="A88" t="s">
        <v>95</v>
      </c>
      <c r="B88">
        <v>24.66</v>
      </c>
      <c r="C88">
        <v>55.55</v>
      </c>
      <c r="D88">
        <v>63.69</v>
      </c>
      <c r="E88">
        <v>26442</v>
      </c>
      <c r="F88">
        <v>-60.47</v>
      </c>
      <c r="G88">
        <v>82.33</v>
      </c>
      <c r="H88">
        <v>37.03</v>
      </c>
      <c r="I88">
        <v>43.57</v>
      </c>
    </row>
    <row r="89" spans="1:9" x14ac:dyDescent="0.3">
      <c r="A89" t="s">
        <v>96</v>
      </c>
      <c r="B89">
        <v>24.45</v>
      </c>
      <c r="C89">
        <v>54.79</v>
      </c>
      <c r="D89">
        <v>62.96</v>
      </c>
      <c r="E89">
        <v>26502</v>
      </c>
      <c r="F89">
        <v>-61.43</v>
      </c>
      <c r="G89">
        <v>81.430000000000007</v>
      </c>
      <c r="H89">
        <v>38.770000000000003</v>
      </c>
      <c r="I89">
        <v>43.26</v>
      </c>
    </row>
    <row r="90" spans="1:9" x14ac:dyDescent="0.3">
      <c r="A90" t="s">
        <v>97</v>
      </c>
      <c r="B90">
        <v>17.87</v>
      </c>
      <c r="C90">
        <v>39.85</v>
      </c>
      <c r="D90">
        <v>45.39</v>
      </c>
      <c r="E90">
        <v>26562</v>
      </c>
      <c r="F90">
        <v>-57.77</v>
      </c>
      <c r="G90">
        <v>83.37</v>
      </c>
      <c r="H90">
        <v>38.6</v>
      </c>
      <c r="I90">
        <v>35.450000000000003</v>
      </c>
    </row>
    <row r="91" spans="1:9" x14ac:dyDescent="0.3">
      <c r="A91" t="s">
        <v>98</v>
      </c>
      <c r="B91">
        <v>13.03</v>
      </c>
      <c r="C91">
        <v>28.99</v>
      </c>
      <c r="D91">
        <v>32.74</v>
      </c>
      <c r="E91">
        <v>26622</v>
      </c>
      <c r="F91">
        <v>-57.03</v>
      </c>
      <c r="G91">
        <v>83.87</v>
      </c>
      <c r="H91">
        <v>38.270000000000003</v>
      </c>
      <c r="I91">
        <v>28.27</v>
      </c>
    </row>
    <row r="92" spans="1:9" x14ac:dyDescent="0.3">
      <c r="A92" t="s">
        <v>99</v>
      </c>
      <c r="B92">
        <v>12.13</v>
      </c>
      <c r="C92">
        <v>27.61</v>
      </c>
      <c r="D92">
        <v>31.29</v>
      </c>
      <c r="E92">
        <v>26682</v>
      </c>
      <c r="F92">
        <v>-60.47</v>
      </c>
      <c r="G92">
        <v>83.2</v>
      </c>
      <c r="H92">
        <v>39.6</v>
      </c>
      <c r="I92">
        <v>27.2</v>
      </c>
    </row>
    <row r="93" spans="1:9" x14ac:dyDescent="0.3">
      <c r="A93" t="s">
        <v>100</v>
      </c>
      <c r="B93">
        <v>12.59</v>
      </c>
      <c r="C93">
        <v>28.78</v>
      </c>
      <c r="D93">
        <v>32.979999999999997</v>
      </c>
      <c r="E93">
        <v>26742</v>
      </c>
      <c r="F93">
        <v>-59.63</v>
      </c>
      <c r="G93">
        <v>82.17</v>
      </c>
      <c r="H93">
        <v>40.869999999999997</v>
      </c>
      <c r="I93">
        <v>28.02</v>
      </c>
    </row>
    <row r="94" spans="1:9" x14ac:dyDescent="0.3">
      <c r="A94" t="s">
        <v>101</v>
      </c>
      <c r="B94">
        <v>11</v>
      </c>
      <c r="C94">
        <v>25.22</v>
      </c>
      <c r="D94">
        <v>28.91</v>
      </c>
      <c r="E94">
        <v>26802</v>
      </c>
      <c r="F94">
        <v>-57.9</v>
      </c>
      <c r="G94">
        <v>82.53</v>
      </c>
      <c r="H94">
        <v>42</v>
      </c>
      <c r="I94">
        <v>25.12</v>
      </c>
    </row>
    <row r="95" spans="1:9" x14ac:dyDescent="0.3">
      <c r="A95" t="s">
        <v>102</v>
      </c>
      <c r="B95">
        <v>12.38</v>
      </c>
      <c r="C95">
        <v>28.8</v>
      </c>
      <c r="D95">
        <v>32.81</v>
      </c>
      <c r="E95">
        <v>26861.41</v>
      </c>
      <c r="F95">
        <v>-58.9</v>
      </c>
      <c r="G95">
        <v>82.45</v>
      </c>
      <c r="H95">
        <v>42.21</v>
      </c>
      <c r="I95">
        <v>28.42</v>
      </c>
    </row>
    <row r="96" spans="1:9" x14ac:dyDescent="0.3">
      <c r="A96" t="s">
        <v>103</v>
      </c>
      <c r="B96">
        <v>11.08</v>
      </c>
      <c r="C96">
        <v>25.97</v>
      </c>
      <c r="D96">
        <v>29.93</v>
      </c>
      <c r="E96">
        <v>26922</v>
      </c>
      <c r="F96">
        <v>-59.33</v>
      </c>
      <c r="G96">
        <v>82.33</v>
      </c>
      <c r="H96">
        <v>42.8</v>
      </c>
      <c r="I96">
        <v>25.88</v>
      </c>
    </row>
    <row r="97" spans="1:9" x14ac:dyDescent="0.3">
      <c r="A97" t="s">
        <v>104</v>
      </c>
      <c r="B97">
        <v>10.6</v>
      </c>
      <c r="C97">
        <v>24.92</v>
      </c>
      <c r="D97">
        <v>28.85</v>
      </c>
      <c r="E97">
        <v>26982</v>
      </c>
      <c r="F97">
        <v>-59.4</v>
      </c>
      <c r="G97">
        <v>82.87</v>
      </c>
      <c r="H97">
        <v>43</v>
      </c>
      <c r="I97">
        <v>24.91</v>
      </c>
    </row>
    <row r="98" spans="1:9" x14ac:dyDescent="0.3">
      <c r="A98" t="s">
        <v>105</v>
      </c>
      <c r="B98">
        <v>13.5</v>
      </c>
      <c r="C98">
        <v>31.68</v>
      </c>
      <c r="D98">
        <v>36.68</v>
      </c>
      <c r="E98">
        <v>27042</v>
      </c>
      <c r="F98">
        <v>-62.43</v>
      </c>
      <c r="G98">
        <v>83</v>
      </c>
      <c r="H98">
        <v>43</v>
      </c>
      <c r="I98">
        <v>30.36</v>
      </c>
    </row>
    <row r="99" spans="1:9" x14ac:dyDescent="0.3">
      <c r="A99" t="s">
        <v>106</v>
      </c>
      <c r="B99">
        <v>16.03</v>
      </c>
      <c r="C99">
        <v>37.68</v>
      </c>
      <c r="D99">
        <v>43.3</v>
      </c>
      <c r="E99">
        <v>27102</v>
      </c>
      <c r="F99">
        <v>-61.33</v>
      </c>
      <c r="G99">
        <v>83</v>
      </c>
      <c r="H99">
        <v>42.87</v>
      </c>
      <c r="I99">
        <v>34.32</v>
      </c>
    </row>
    <row r="100" spans="1:9" x14ac:dyDescent="0.3">
      <c r="A100" t="s">
        <v>107</v>
      </c>
      <c r="B100">
        <v>16.34</v>
      </c>
      <c r="C100">
        <v>38.07</v>
      </c>
      <c r="D100">
        <v>43.64</v>
      </c>
      <c r="E100">
        <v>27162</v>
      </c>
      <c r="F100">
        <v>-61.67</v>
      </c>
      <c r="G100">
        <v>82.8</v>
      </c>
      <c r="H100">
        <v>43</v>
      </c>
      <c r="I100">
        <v>34.57</v>
      </c>
    </row>
    <row r="101" spans="1:9" x14ac:dyDescent="0.3">
      <c r="A101" t="s">
        <v>108</v>
      </c>
      <c r="B101">
        <v>17.48</v>
      </c>
      <c r="C101">
        <v>40.880000000000003</v>
      </c>
      <c r="D101">
        <v>46.89</v>
      </c>
      <c r="E101">
        <v>27222</v>
      </c>
      <c r="F101">
        <v>-60.3</v>
      </c>
      <c r="G101">
        <v>82</v>
      </c>
      <c r="H101">
        <v>43.23</v>
      </c>
      <c r="I101">
        <v>36.22</v>
      </c>
    </row>
    <row r="102" spans="1:9" x14ac:dyDescent="0.3">
      <c r="A102" t="s">
        <v>109</v>
      </c>
      <c r="B102">
        <v>20.07</v>
      </c>
      <c r="C102">
        <v>46.67</v>
      </c>
      <c r="D102">
        <v>53.74</v>
      </c>
      <c r="E102">
        <v>27282</v>
      </c>
      <c r="F102">
        <v>-58.63</v>
      </c>
      <c r="G102">
        <v>82.9</v>
      </c>
      <c r="H102">
        <v>44.33</v>
      </c>
      <c r="I102">
        <v>39.39</v>
      </c>
    </row>
    <row r="103" spans="1:9" x14ac:dyDescent="0.3">
      <c r="A103" t="s">
        <v>110</v>
      </c>
      <c r="B103">
        <v>24.61</v>
      </c>
      <c r="C103">
        <v>56.8</v>
      </c>
      <c r="D103">
        <v>65.88</v>
      </c>
      <c r="E103">
        <v>27342</v>
      </c>
      <c r="F103">
        <v>-59.83</v>
      </c>
      <c r="G103">
        <v>82</v>
      </c>
      <c r="H103">
        <v>43.8</v>
      </c>
      <c r="I103">
        <v>44.15</v>
      </c>
    </row>
    <row r="104" spans="1:9" x14ac:dyDescent="0.3">
      <c r="A104" t="s">
        <v>111</v>
      </c>
      <c r="B104">
        <v>26.75</v>
      </c>
      <c r="C104">
        <v>61.36</v>
      </c>
      <c r="D104">
        <v>71.099999999999994</v>
      </c>
      <c r="E104">
        <v>27402</v>
      </c>
      <c r="F104">
        <v>-58.7</v>
      </c>
      <c r="G104">
        <v>81.13</v>
      </c>
      <c r="H104">
        <v>43.07</v>
      </c>
      <c r="I104">
        <v>45.95</v>
      </c>
    </row>
    <row r="105" spans="1:9" x14ac:dyDescent="0.3">
      <c r="A105" t="s">
        <v>112</v>
      </c>
      <c r="B105">
        <v>36.75</v>
      </c>
      <c r="C105">
        <v>83.92</v>
      </c>
      <c r="D105">
        <v>98</v>
      </c>
      <c r="E105">
        <v>27462</v>
      </c>
      <c r="F105">
        <v>-59.4</v>
      </c>
      <c r="G105">
        <v>80.47</v>
      </c>
      <c r="H105">
        <v>43.03</v>
      </c>
      <c r="I105">
        <v>55.76</v>
      </c>
    </row>
    <row r="106" spans="1:9" x14ac:dyDescent="0.3">
      <c r="A106" t="s">
        <v>113</v>
      </c>
      <c r="B106">
        <v>44.04</v>
      </c>
      <c r="C106">
        <v>100.63</v>
      </c>
      <c r="D106">
        <v>118.43</v>
      </c>
      <c r="E106">
        <v>27522</v>
      </c>
      <c r="F106">
        <v>-56.2</v>
      </c>
      <c r="G106">
        <v>79.83</v>
      </c>
      <c r="H106">
        <v>43</v>
      </c>
      <c r="I106">
        <v>66.34</v>
      </c>
    </row>
    <row r="107" spans="1:9" x14ac:dyDescent="0.3">
      <c r="A107" t="s">
        <v>114</v>
      </c>
      <c r="B107">
        <v>46.65</v>
      </c>
      <c r="C107">
        <v>106.86</v>
      </c>
      <c r="D107">
        <v>126.02</v>
      </c>
      <c r="E107">
        <v>27582</v>
      </c>
      <c r="F107">
        <v>-56.53</v>
      </c>
      <c r="G107">
        <v>79</v>
      </c>
      <c r="H107">
        <v>43</v>
      </c>
      <c r="I107">
        <v>70.489999999999995</v>
      </c>
    </row>
    <row r="108" spans="1:9" x14ac:dyDescent="0.3">
      <c r="A108" t="s">
        <v>115</v>
      </c>
      <c r="B108">
        <v>46.83</v>
      </c>
      <c r="C108">
        <v>107.27</v>
      </c>
      <c r="D108">
        <v>126.49</v>
      </c>
      <c r="E108">
        <v>27642</v>
      </c>
      <c r="F108">
        <v>-55.6</v>
      </c>
      <c r="G108">
        <v>78.7</v>
      </c>
      <c r="H108">
        <v>43</v>
      </c>
      <c r="I108">
        <v>70.760000000000005</v>
      </c>
    </row>
    <row r="109" spans="1:9" x14ac:dyDescent="0.3">
      <c r="A109" t="s">
        <v>116</v>
      </c>
      <c r="B109">
        <v>45.49</v>
      </c>
      <c r="C109">
        <v>104.24</v>
      </c>
      <c r="D109">
        <v>122.54</v>
      </c>
      <c r="E109">
        <v>27702</v>
      </c>
      <c r="F109">
        <v>-57.77</v>
      </c>
      <c r="G109">
        <v>78</v>
      </c>
      <c r="H109">
        <v>43</v>
      </c>
      <c r="I109">
        <v>68.739999999999995</v>
      </c>
    </row>
    <row r="110" spans="1:9" x14ac:dyDescent="0.3">
      <c r="A110" t="s">
        <v>117</v>
      </c>
      <c r="B110">
        <v>44.52</v>
      </c>
      <c r="C110">
        <v>101.55</v>
      </c>
      <c r="D110">
        <v>119.56</v>
      </c>
      <c r="E110">
        <v>27762</v>
      </c>
      <c r="F110">
        <v>-56.07</v>
      </c>
      <c r="G110">
        <v>78</v>
      </c>
      <c r="H110">
        <v>43</v>
      </c>
      <c r="I110">
        <v>66.959999999999994</v>
      </c>
    </row>
    <row r="111" spans="1:9" x14ac:dyDescent="0.3">
      <c r="A111" t="s">
        <v>118</v>
      </c>
      <c r="B111">
        <v>42.45</v>
      </c>
      <c r="C111">
        <v>97.19</v>
      </c>
      <c r="D111">
        <v>114.12</v>
      </c>
      <c r="E111">
        <v>27822</v>
      </c>
      <c r="F111">
        <v>-57.1</v>
      </c>
      <c r="G111">
        <v>77.03</v>
      </c>
      <c r="H111">
        <v>43</v>
      </c>
      <c r="I111">
        <v>64.05</v>
      </c>
    </row>
    <row r="112" spans="1:9" x14ac:dyDescent="0.3">
      <c r="A112" t="s">
        <v>119</v>
      </c>
      <c r="B112">
        <v>30.21</v>
      </c>
      <c r="C112">
        <v>68.25</v>
      </c>
      <c r="D112">
        <v>79.38</v>
      </c>
      <c r="E112">
        <v>27882</v>
      </c>
      <c r="F112">
        <v>-57.53</v>
      </c>
      <c r="G112">
        <v>79.13</v>
      </c>
      <c r="H112">
        <v>40.700000000000003</v>
      </c>
      <c r="I112">
        <v>49.28</v>
      </c>
    </row>
    <row r="113" spans="1:9" x14ac:dyDescent="0.3">
      <c r="A113" t="s">
        <v>120</v>
      </c>
      <c r="B113">
        <v>18.29</v>
      </c>
      <c r="C113">
        <v>41.54</v>
      </c>
      <c r="D113">
        <v>47.57</v>
      </c>
      <c r="E113">
        <v>27942</v>
      </c>
      <c r="F113">
        <v>-59.37</v>
      </c>
      <c r="G113">
        <v>82.87</v>
      </c>
      <c r="H113">
        <v>37.03</v>
      </c>
      <c r="I113">
        <v>36.53</v>
      </c>
    </row>
    <row r="114" spans="1:9" x14ac:dyDescent="0.3">
      <c r="A114" t="s">
        <v>121</v>
      </c>
      <c r="B114">
        <v>19.829999999999998</v>
      </c>
      <c r="C114">
        <v>44.63</v>
      </c>
      <c r="D114">
        <v>51.16</v>
      </c>
      <c r="E114">
        <v>28002</v>
      </c>
      <c r="F114">
        <v>-58.4</v>
      </c>
      <c r="G114">
        <v>81.33</v>
      </c>
      <c r="H114">
        <v>39.130000000000003</v>
      </c>
      <c r="I114">
        <v>38.229999999999997</v>
      </c>
    </row>
    <row r="115" spans="1:9" x14ac:dyDescent="0.3">
      <c r="A115" t="s">
        <v>122</v>
      </c>
      <c r="B115">
        <v>17.920000000000002</v>
      </c>
      <c r="C115">
        <v>40.479999999999997</v>
      </c>
      <c r="D115">
        <v>46.27</v>
      </c>
      <c r="E115">
        <v>28062</v>
      </c>
      <c r="F115">
        <v>-59.97</v>
      </c>
      <c r="G115">
        <v>81.069999999999993</v>
      </c>
      <c r="H115">
        <v>40.03</v>
      </c>
      <c r="I115">
        <v>35.869999999999997</v>
      </c>
    </row>
    <row r="116" spans="1:9" x14ac:dyDescent="0.3">
      <c r="A116" t="s">
        <v>123</v>
      </c>
      <c r="B116">
        <v>12.85</v>
      </c>
      <c r="C116">
        <v>29.46</v>
      </c>
      <c r="D116">
        <v>33.549999999999997</v>
      </c>
      <c r="E116">
        <v>28122</v>
      </c>
      <c r="F116">
        <v>-61.7</v>
      </c>
      <c r="G116">
        <v>82.37</v>
      </c>
      <c r="H116">
        <v>40.229999999999997</v>
      </c>
      <c r="I116">
        <v>28.62</v>
      </c>
    </row>
    <row r="117" spans="1:9" x14ac:dyDescent="0.3">
      <c r="A117" t="s">
        <v>124</v>
      </c>
      <c r="B117">
        <v>10.64</v>
      </c>
      <c r="C117">
        <v>24.05</v>
      </c>
      <c r="D117">
        <v>27.53</v>
      </c>
      <c r="E117">
        <v>28182</v>
      </c>
      <c r="F117">
        <v>-57.4</v>
      </c>
      <c r="G117">
        <v>83.8</v>
      </c>
      <c r="H117">
        <v>40.67</v>
      </c>
      <c r="I117">
        <v>24.03</v>
      </c>
    </row>
    <row r="118" spans="1:9" x14ac:dyDescent="0.3">
      <c r="A118" t="s">
        <v>125</v>
      </c>
      <c r="B118">
        <v>11.15</v>
      </c>
      <c r="C118">
        <v>25.56</v>
      </c>
      <c r="D118">
        <v>28.89</v>
      </c>
      <c r="E118">
        <v>28242</v>
      </c>
      <c r="F118">
        <v>-61.37</v>
      </c>
      <c r="G118">
        <v>83.03</v>
      </c>
      <c r="H118">
        <v>41.33</v>
      </c>
      <c r="I118">
        <v>25.52</v>
      </c>
    </row>
    <row r="119" spans="1:9" x14ac:dyDescent="0.3">
      <c r="A119" t="s">
        <v>126</v>
      </c>
      <c r="B119">
        <v>10.44</v>
      </c>
      <c r="C119">
        <v>23.58</v>
      </c>
      <c r="D119">
        <v>26.77</v>
      </c>
      <c r="E119">
        <v>28302</v>
      </c>
      <c r="F119">
        <v>-62.17</v>
      </c>
      <c r="G119">
        <v>82.47</v>
      </c>
      <c r="H119">
        <v>42.4</v>
      </c>
      <c r="I119">
        <v>23.57</v>
      </c>
    </row>
    <row r="120" spans="1:9" x14ac:dyDescent="0.3">
      <c r="A120" t="s">
        <v>127</v>
      </c>
      <c r="B120">
        <v>10.02</v>
      </c>
      <c r="C120">
        <v>22.74</v>
      </c>
      <c r="D120">
        <v>25.75</v>
      </c>
      <c r="E120">
        <v>28362</v>
      </c>
      <c r="F120">
        <v>-61.1</v>
      </c>
      <c r="G120">
        <v>82.83</v>
      </c>
      <c r="H120">
        <v>43</v>
      </c>
      <c r="I120">
        <v>22.73</v>
      </c>
    </row>
    <row r="121" spans="1:9" x14ac:dyDescent="0.3">
      <c r="A121" t="s">
        <v>128</v>
      </c>
      <c r="B121">
        <v>10.3</v>
      </c>
      <c r="C121">
        <v>23.44</v>
      </c>
      <c r="D121">
        <v>26.57</v>
      </c>
      <c r="E121">
        <v>28422</v>
      </c>
      <c r="F121">
        <v>-61.6</v>
      </c>
      <c r="G121">
        <v>82</v>
      </c>
      <c r="H121">
        <v>43</v>
      </c>
      <c r="I121">
        <v>23.43</v>
      </c>
    </row>
    <row r="122" spans="1:9" x14ac:dyDescent="0.3">
      <c r="A122" t="s">
        <v>129</v>
      </c>
      <c r="B122">
        <v>11.87</v>
      </c>
      <c r="C122">
        <v>27.08</v>
      </c>
      <c r="D122">
        <v>31.01</v>
      </c>
      <c r="E122">
        <v>28482</v>
      </c>
      <c r="F122">
        <v>-59.77</v>
      </c>
      <c r="G122">
        <v>81.97</v>
      </c>
      <c r="H122">
        <v>43</v>
      </c>
      <c r="I122">
        <v>26.91</v>
      </c>
    </row>
    <row r="123" spans="1:9" x14ac:dyDescent="0.3">
      <c r="A123" t="s">
        <v>130</v>
      </c>
      <c r="B123">
        <v>13.67</v>
      </c>
      <c r="C123">
        <v>31.13</v>
      </c>
      <c r="D123">
        <v>35.6</v>
      </c>
      <c r="E123">
        <v>28542</v>
      </c>
      <c r="F123">
        <v>-62.57</v>
      </c>
      <c r="G123">
        <v>81.069999999999993</v>
      </c>
      <c r="H123">
        <v>42.93</v>
      </c>
      <c r="I123">
        <v>30.15</v>
      </c>
    </row>
    <row r="124" spans="1:9" x14ac:dyDescent="0.3">
      <c r="A124" t="s">
        <v>131</v>
      </c>
      <c r="B124">
        <v>12.62</v>
      </c>
      <c r="C124">
        <v>28.67</v>
      </c>
      <c r="D124">
        <v>32.58</v>
      </c>
      <c r="E124">
        <v>28602</v>
      </c>
      <c r="F124">
        <v>-60.9</v>
      </c>
      <c r="G124">
        <v>81.33</v>
      </c>
      <c r="H124">
        <v>42.37</v>
      </c>
      <c r="I124">
        <v>28.29</v>
      </c>
    </row>
    <row r="125" spans="1:9" x14ac:dyDescent="0.3">
      <c r="A125" t="s">
        <v>132</v>
      </c>
      <c r="B125">
        <v>12.06</v>
      </c>
      <c r="C125">
        <v>27.55</v>
      </c>
      <c r="D125">
        <v>31.37</v>
      </c>
      <c r="E125">
        <v>28662</v>
      </c>
      <c r="F125">
        <v>-62.67</v>
      </c>
      <c r="G125">
        <v>81.67</v>
      </c>
      <c r="H125">
        <v>41.93</v>
      </c>
      <c r="I125">
        <v>27.29</v>
      </c>
    </row>
    <row r="126" spans="1:9" x14ac:dyDescent="0.3">
      <c r="A126" t="s">
        <v>133</v>
      </c>
      <c r="B126">
        <v>12.74</v>
      </c>
      <c r="C126">
        <v>28.65</v>
      </c>
      <c r="D126">
        <v>32.49</v>
      </c>
      <c r="E126">
        <v>28722</v>
      </c>
      <c r="F126">
        <v>-61.3</v>
      </c>
      <c r="G126">
        <v>81.2</v>
      </c>
      <c r="H126">
        <v>42</v>
      </c>
      <c r="I126">
        <v>28.32</v>
      </c>
    </row>
    <row r="127" spans="1:9" x14ac:dyDescent="0.3">
      <c r="A127" t="s">
        <v>134</v>
      </c>
      <c r="B127">
        <v>10.8</v>
      </c>
      <c r="C127">
        <v>24.41</v>
      </c>
      <c r="D127">
        <v>27.78</v>
      </c>
      <c r="E127">
        <v>28782</v>
      </c>
      <c r="F127">
        <v>-62.2</v>
      </c>
      <c r="G127">
        <v>80.97</v>
      </c>
      <c r="H127">
        <v>42.9</v>
      </c>
      <c r="I127">
        <v>24.39</v>
      </c>
    </row>
    <row r="128" spans="1:9" x14ac:dyDescent="0.3">
      <c r="A128" t="s">
        <v>135</v>
      </c>
      <c r="B128">
        <v>14.24</v>
      </c>
      <c r="C128">
        <v>32.17</v>
      </c>
      <c r="D128">
        <v>36.54</v>
      </c>
      <c r="E128">
        <v>28842</v>
      </c>
      <c r="F128">
        <v>-63.23</v>
      </c>
      <c r="G128">
        <v>80.37</v>
      </c>
      <c r="H128">
        <v>42.3</v>
      </c>
      <c r="I128">
        <v>29.97</v>
      </c>
    </row>
    <row r="129" spans="1:9" x14ac:dyDescent="0.3">
      <c r="A129" t="s">
        <v>136</v>
      </c>
      <c r="B129">
        <v>26.09</v>
      </c>
      <c r="C129">
        <v>58.22</v>
      </c>
      <c r="D129">
        <v>67.17</v>
      </c>
      <c r="E129">
        <v>28902</v>
      </c>
      <c r="F129">
        <v>-59.3</v>
      </c>
      <c r="G129">
        <v>79.87</v>
      </c>
      <c r="H129">
        <v>42</v>
      </c>
      <c r="I129">
        <v>44.64</v>
      </c>
    </row>
    <row r="130" spans="1:9" x14ac:dyDescent="0.3">
      <c r="A130" t="s">
        <v>137</v>
      </c>
      <c r="B130">
        <v>30.62</v>
      </c>
      <c r="C130">
        <v>68.45</v>
      </c>
      <c r="D130">
        <v>79.05</v>
      </c>
      <c r="E130">
        <v>28962</v>
      </c>
      <c r="F130">
        <v>-60.9</v>
      </c>
      <c r="G130">
        <v>79</v>
      </c>
      <c r="H130">
        <v>42</v>
      </c>
      <c r="I130">
        <v>48.73</v>
      </c>
    </row>
    <row r="131" spans="1:9" x14ac:dyDescent="0.3">
      <c r="A131" t="s">
        <v>138</v>
      </c>
      <c r="B131">
        <v>32.51</v>
      </c>
      <c r="C131">
        <v>71.77</v>
      </c>
      <c r="D131">
        <v>82.96</v>
      </c>
      <c r="E131">
        <v>29022</v>
      </c>
      <c r="F131">
        <v>-62.07</v>
      </c>
      <c r="G131">
        <v>78.27</v>
      </c>
      <c r="H131">
        <v>42</v>
      </c>
      <c r="I131">
        <v>50.02</v>
      </c>
    </row>
    <row r="132" spans="1:9" x14ac:dyDescent="0.3">
      <c r="A132" t="s">
        <v>139</v>
      </c>
      <c r="B132">
        <v>32.44</v>
      </c>
      <c r="C132">
        <v>71.86</v>
      </c>
      <c r="D132">
        <v>82.57</v>
      </c>
      <c r="E132">
        <v>29082</v>
      </c>
      <c r="F132">
        <v>-61.87</v>
      </c>
      <c r="G132">
        <v>78</v>
      </c>
      <c r="H132">
        <v>42</v>
      </c>
      <c r="I132">
        <v>50.1</v>
      </c>
    </row>
    <row r="133" spans="1:9" x14ac:dyDescent="0.3">
      <c r="A133" t="s">
        <v>140</v>
      </c>
      <c r="B133">
        <v>32.64</v>
      </c>
      <c r="C133">
        <v>71.09</v>
      </c>
      <c r="D133">
        <v>81.540000000000006</v>
      </c>
      <c r="E133">
        <v>29142</v>
      </c>
      <c r="F133">
        <v>-62.1</v>
      </c>
      <c r="G133">
        <v>77.2</v>
      </c>
      <c r="H133">
        <v>42</v>
      </c>
      <c r="I133">
        <v>49.85</v>
      </c>
    </row>
    <row r="134" spans="1:9" x14ac:dyDescent="0.3">
      <c r="A134" t="s">
        <v>141</v>
      </c>
      <c r="B134">
        <v>31.24</v>
      </c>
      <c r="C134">
        <v>68.790000000000006</v>
      </c>
      <c r="D134">
        <v>78.819999999999993</v>
      </c>
      <c r="E134">
        <v>29202</v>
      </c>
      <c r="F134">
        <v>-63.93</v>
      </c>
      <c r="G134">
        <v>77</v>
      </c>
      <c r="H134">
        <v>42</v>
      </c>
      <c r="I134">
        <v>48.89</v>
      </c>
    </row>
    <row r="135" spans="1:9" x14ac:dyDescent="0.3">
      <c r="A135" t="s">
        <v>142</v>
      </c>
      <c r="B135">
        <v>30.6</v>
      </c>
      <c r="C135">
        <v>66.92</v>
      </c>
      <c r="D135">
        <v>76.28</v>
      </c>
      <c r="E135">
        <v>29262</v>
      </c>
      <c r="F135">
        <v>-62.37</v>
      </c>
      <c r="G135">
        <v>76.17</v>
      </c>
      <c r="H135">
        <v>42</v>
      </c>
      <c r="I135">
        <v>48.22</v>
      </c>
    </row>
    <row r="136" spans="1:9" x14ac:dyDescent="0.3">
      <c r="A136" t="s">
        <v>143</v>
      </c>
      <c r="B136">
        <v>19.09</v>
      </c>
      <c r="C136">
        <v>41.31</v>
      </c>
      <c r="D136">
        <v>47.07</v>
      </c>
      <c r="E136">
        <v>29322</v>
      </c>
      <c r="F136">
        <v>-63.9</v>
      </c>
      <c r="G136">
        <v>79.23</v>
      </c>
      <c r="H136">
        <v>39.130000000000003</v>
      </c>
      <c r="I136">
        <v>35.200000000000003</v>
      </c>
    </row>
    <row r="137" spans="1:9" x14ac:dyDescent="0.3">
      <c r="A137" t="s">
        <v>144</v>
      </c>
      <c r="B137">
        <v>11.45</v>
      </c>
      <c r="C137">
        <v>24.77</v>
      </c>
      <c r="D137">
        <v>27.65</v>
      </c>
      <c r="E137">
        <v>29382</v>
      </c>
      <c r="F137">
        <v>-62.23</v>
      </c>
      <c r="G137">
        <v>83.23</v>
      </c>
      <c r="H137">
        <v>35.67</v>
      </c>
      <c r="I137">
        <v>24.67</v>
      </c>
    </row>
    <row r="138" spans="1:9" x14ac:dyDescent="0.3">
      <c r="A138" t="s">
        <v>145</v>
      </c>
      <c r="B138">
        <v>14.62</v>
      </c>
      <c r="C138">
        <v>31.8</v>
      </c>
      <c r="D138">
        <v>35.659999999999997</v>
      </c>
      <c r="E138">
        <v>29442</v>
      </c>
      <c r="F138">
        <v>-64.3</v>
      </c>
      <c r="G138">
        <v>81.67</v>
      </c>
      <c r="H138">
        <v>37.5</v>
      </c>
      <c r="I138">
        <v>30.21</v>
      </c>
    </row>
    <row r="139" spans="1:9" x14ac:dyDescent="0.3">
      <c r="A139" t="s">
        <v>146</v>
      </c>
      <c r="B139">
        <v>10.3</v>
      </c>
      <c r="C139">
        <v>22.37</v>
      </c>
      <c r="D139">
        <v>25.15</v>
      </c>
      <c r="E139">
        <v>29502</v>
      </c>
      <c r="F139">
        <v>-62.23</v>
      </c>
      <c r="G139">
        <v>83.07</v>
      </c>
      <c r="H139">
        <v>37.799999999999997</v>
      </c>
      <c r="I139">
        <v>22.34</v>
      </c>
    </row>
    <row r="140" spans="1:9" x14ac:dyDescent="0.3">
      <c r="A140" t="s">
        <v>147</v>
      </c>
      <c r="B140">
        <v>9.5</v>
      </c>
      <c r="C140">
        <v>20.96</v>
      </c>
      <c r="D140">
        <v>23.66</v>
      </c>
      <c r="E140">
        <v>29562</v>
      </c>
      <c r="F140">
        <v>-61</v>
      </c>
      <c r="G140">
        <v>83.57</v>
      </c>
      <c r="H140">
        <v>38.130000000000003</v>
      </c>
      <c r="I140">
        <v>20.95</v>
      </c>
    </row>
    <row r="141" spans="1:9" x14ac:dyDescent="0.3">
      <c r="A141" t="s">
        <v>148</v>
      </c>
      <c r="B141">
        <v>8.1300000000000008</v>
      </c>
      <c r="C141">
        <v>18.309999999999999</v>
      </c>
      <c r="D141">
        <v>20.79</v>
      </c>
      <c r="E141">
        <v>29622</v>
      </c>
      <c r="F141">
        <v>-60.43</v>
      </c>
      <c r="G141">
        <v>82.53</v>
      </c>
      <c r="H141">
        <v>39.630000000000003</v>
      </c>
      <c r="I141">
        <v>18.309999999999999</v>
      </c>
    </row>
    <row r="142" spans="1:9" x14ac:dyDescent="0.3">
      <c r="A142" t="s">
        <v>149</v>
      </c>
      <c r="B142">
        <v>8.4499999999999993</v>
      </c>
      <c r="C142">
        <v>19.32</v>
      </c>
      <c r="D142">
        <v>21.87</v>
      </c>
      <c r="E142">
        <v>29682</v>
      </c>
      <c r="F142">
        <v>-58.87</v>
      </c>
      <c r="G142">
        <v>81.430000000000007</v>
      </c>
      <c r="H142">
        <v>41.07</v>
      </c>
      <c r="I142">
        <v>19.32</v>
      </c>
    </row>
    <row r="143" spans="1:9" x14ac:dyDescent="0.3">
      <c r="A143" t="s">
        <v>150</v>
      </c>
      <c r="B143">
        <v>10.72</v>
      </c>
      <c r="C143">
        <v>24.88</v>
      </c>
      <c r="D143">
        <v>28.52</v>
      </c>
      <c r="E143">
        <v>29742</v>
      </c>
      <c r="F143">
        <v>-59.7</v>
      </c>
      <c r="G143">
        <v>81.599999999999994</v>
      </c>
      <c r="H143">
        <v>41.83</v>
      </c>
      <c r="I143">
        <v>24.83</v>
      </c>
    </row>
    <row r="144" spans="1:9" x14ac:dyDescent="0.3">
      <c r="A144" t="s">
        <v>151</v>
      </c>
      <c r="B144">
        <v>12.51</v>
      </c>
      <c r="C144">
        <v>29.64</v>
      </c>
      <c r="D144">
        <v>34.479999999999997</v>
      </c>
      <c r="E144">
        <v>29802</v>
      </c>
      <c r="F144">
        <v>-59.47</v>
      </c>
      <c r="G144">
        <v>81.67</v>
      </c>
      <c r="H144">
        <v>42.3</v>
      </c>
      <c r="I144">
        <v>29.05</v>
      </c>
    </row>
    <row r="145" spans="1:9" x14ac:dyDescent="0.3">
      <c r="A145" t="s">
        <v>152</v>
      </c>
      <c r="B145">
        <v>9.17</v>
      </c>
      <c r="C145">
        <v>22.08</v>
      </c>
      <c r="D145">
        <v>25.66</v>
      </c>
      <c r="E145">
        <v>29862</v>
      </c>
      <c r="F145">
        <v>-55.8</v>
      </c>
      <c r="G145">
        <v>81</v>
      </c>
      <c r="H145">
        <v>43.47</v>
      </c>
      <c r="I145">
        <v>22.06</v>
      </c>
    </row>
    <row r="146" spans="1:9" x14ac:dyDescent="0.3">
      <c r="A146" t="s">
        <v>153</v>
      </c>
      <c r="B146">
        <v>6.4</v>
      </c>
      <c r="C146">
        <v>15.42</v>
      </c>
      <c r="D146">
        <v>17.87</v>
      </c>
      <c r="E146">
        <v>29922</v>
      </c>
      <c r="F146">
        <v>-53.97</v>
      </c>
      <c r="G146">
        <v>80.2</v>
      </c>
      <c r="H146">
        <v>44.13</v>
      </c>
      <c r="I146">
        <v>15.42</v>
      </c>
    </row>
    <row r="147" spans="1:9" x14ac:dyDescent="0.3">
      <c r="A147" t="s">
        <v>154</v>
      </c>
      <c r="B147">
        <v>5.77</v>
      </c>
      <c r="C147">
        <v>14.03</v>
      </c>
      <c r="D147">
        <v>16.29</v>
      </c>
      <c r="E147">
        <v>29982</v>
      </c>
      <c r="F147">
        <v>-51.37</v>
      </c>
      <c r="G147">
        <v>80.37</v>
      </c>
      <c r="H147">
        <v>44</v>
      </c>
      <c r="I147">
        <v>14.03</v>
      </c>
    </row>
    <row r="148" spans="1:9" x14ac:dyDescent="0.3">
      <c r="A148" t="s">
        <v>155</v>
      </c>
      <c r="B148">
        <v>8.52</v>
      </c>
      <c r="C148">
        <v>20.65</v>
      </c>
      <c r="D148">
        <v>24.08</v>
      </c>
      <c r="E148">
        <v>30042</v>
      </c>
      <c r="F148">
        <v>-56.43</v>
      </c>
      <c r="G148">
        <v>81.67</v>
      </c>
      <c r="H148">
        <v>45.63</v>
      </c>
      <c r="I148">
        <v>20.65</v>
      </c>
    </row>
    <row r="149" spans="1:9" x14ac:dyDescent="0.3">
      <c r="A149" t="s">
        <v>156</v>
      </c>
      <c r="B149">
        <v>9.58</v>
      </c>
      <c r="C149">
        <v>23.39</v>
      </c>
      <c r="D149">
        <v>27.21</v>
      </c>
      <c r="E149">
        <v>30102</v>
      </c>
      <c r="F149">
        <v>-55.7</v>
      </c>
      <c r="G149">
        <v>82.37</v>
      </c>
      <c r="H149">
        <v>46.43</v>
      </c>
      <c r="I149">
        <v>23.38</v>
      </c>
    </row>
    <row r="150" spans="1:9" x14ac:dyDescent="0.3">
      <c r="A150" t="s">
        <v>157</v>
      </c>
      <c r="B150">
        <v>10.62</v>
      </c>
      <c r="C150">
        <v>25.65</v>
      </c>
      <c r="D150">
        <v>30.04</v>
      </c>
      <c r="E150">
        <v>30162</v>
      </c>
      <c r="F150">
        <v>-55.23</v>
      </c>
      <c r="G150">
        <v>81.87</v>
      </c>
      <c r="H150">
        <v>45.6</v>
      </c>
      <c r="I150">
        <v>25.62</v>
      </c>
    </row>
    <row r="151" spans="1:9" x14ac:dyDescent="0.3">
      <c r="A151" t="s">
        <v>158</v>
      </c>
      <c r="B151">
        <v>10.76</v>
      </c>
      <c r="C151">
        <v>26</v>
      </c>
      <c r="D151">
        <v>29.84</v>
      </c>
      <c r="E151">
        <v>30222</v>
      </c>
      <c r="F151">
        <v>-55.63</v>
      </c>
      <c r="G151">
        <v>81</v>
      </c>
      <c r="H151">
        <v>45.03</v>
      </c>
      <c r="I151">
        <v>25.94</v>
      </c>
    </row>
    <row r="152" spans="1:9" x14ac:dyDescent="0.3">
      <c r="A152" t="s">
        <v>159</v>
      </c>
      <c r="B152">
        <v>14.29</v>
      </c>
      <c r="C152">
        <v>34.229999999999997</v>
      </c>
      <c r="D152">
        <v>39.94</v>
      </c>
      <c r="E152">
        <v>30282</v>
      </c>
      <c r="F152">
        <v>-53.6</v>
      </c>
      <c r="G152">
        <v>80.37</v>
      </c>
      <c r="H152">
        <v>44.77</v>
      </c>
      <c r="I152">
        <v>31.87</v>
      </c>
    </row>
    <row r="153" spans="1:9" x14ac:dyDescent="0.3">
      <c r="A153" t="s">
        <v>160</v>
      </c>
      <c r="B153">
        <v>18.600000000000001</v>
      </c>
      <c r="C153">
        <v>44.27</v>
      </c>
      <c r="D153">
        <v>51.72</v>
      </c>
      <c r="E153">
        <v>30342</v>
      </c>
      <c r="F153">
        <v>-53.33</v>
      </c>
      <c r="G153">
        <v>80</v>
      </c>
      <c r="H153">
        <v>44.03</v>
      </c>
      <c r="I153">
        <v>38.17</v>
      </c>
    </row>
    <row r="154" spans="1:9" x14ac:dyDescent="0.3">
      <c r="A154" t="s">
        <v>161</v>
      </c>
      <c r="B154">
        <v>19.8</v>
      </c>
      <c r="C154">
        <v>47</v>
      </c>
      <c r="D154">
        <v>54.84</v>
      </c>
      <c r="E154">
        <v>30402</v>
      </c>
      <c r="F154">
        <v>-55.7</v>
      </c>
      <c r="G154">
        <v>79.3</v>
      </c>
      <c r="H154">
        <v>44</v>
      </c>
      <c r="I154">
        <v>39.61</v>
      </c>
    </row>
    <row r="155" spans="1:9" x14ac:dyDescent="0.3">
      <c r="A155" t="s">
        <v>162</v>
      </c>
      <c r="B155">
        <v>20.68</v>
      </c>
      <c r="C155">
        <v>48.97</v>
      </c>
      <c r="D155">
        <v>57.59</v>
      </c>
      <c r="E155">
        <v>30462</v>
      </c>
      <c r="F155">
        <v>-55.63</v>
      </c>
      <c r="G155">
        <v>79</v>
      </c>
      <c r="H155">
        <v>44</v>
      </c>
      <c r="I155">
        <v>40.61</v>
      </c>
    </row>
    <row r="156" spans="1:9" x14ac:dyDescent="0.3">
      <c r="A156" t="s">
        <v>163</v>
      </c>
      <c r="B156">
        <v>21.12</v>
      </c>
      <c r="C156">
        <v>50.03</v>
      </c>
      <c r="D156">
        <v>58.44</v>
      </c>
      <c r="E156">
        <v>30522</v>
      </c>
      <c r="F156">
        <v>-53.3</v>
      </c>
      <c r="G156">
        <v>78.13</v>
      </c>
      <c r="H156">
        <v>44</v>
      </c>
      <c r="I156">
        <v>41.09</v>
      </c>
    </row>
    <row r="157" spans="1:9" x14ac:dyDescent="0.3">
      <c r="A157" t="s">
        <v>164</v>
      </c>
      <c r="B157">
        <v>20.85</v>
      </c>
      <c r="C157">
        <v>49.14</v>
      </c>
      <c r="D157">
        <v>57.5</v>
      </c>
      <c r="E157">
        <v>30582</v>
      </c>
      <c r="F157">
        <v>-53.13</v>
      </c>
      <c r="G157">
        <v>77.930000000000007</v>
      </c>
      <c r="H157">
        <v>44</v>
      </c>
      <c r="I157">
        <v>40.700000000000003</v>
      </c>
    </row>
    <row r="158" spans="1:9" x14ac:dyDescent="0.3">
      <c r="A158" t="s">
        <v>165</v>
      </c>
      <c r="B158">
        <v>19.95</v>
      </c>
      <c r="C158">
        <v>46.65</v>
      </c>
      <c r="D158">
        <v>54.08</v>
      </c>
      <c r="E158">
        <v>30642</v>
      </c>
      <c r="F158">
        <v>-52.93</v>
      </c>
      <c r="G158">
        <v>77.63</v>
      </c>
      <c r="H158">
        <v>43.97</v>
      </c>
      <c r="I158">
        <v>39.380000000000003</v>
      </c>
    </row>
    <row r="159" spans="1:9" x14ac:dyDescent="0.3">
      <c r="A159" t="s">
        <v>166</v>
      </c>
      <c r="B159">
        <v>8.9700000000000006</v>
      </c>
      <c r="C159">
        <v>20.64</v>
      </c>
      <c r="D159">
        <v>23.62</v>
      </c>
      <c r="E159">
        <v>30702</v>
      </c>
      <c r="F159">
        <v>-53.33</v>
      </c>
      <c r="G159">
        <v>81.97</v>
      </c>
      <c r="H159">
        <v>39.47</v>
      </c>
      <c r="I159">
        <v>20.56</v>
      </c>
    </row>
    <row r="160" spans="1:9" x14ac:dyDescent="0.3">
      <c r="A160" t="s">
        <v>167</v>
      </c>
      <c r="B160">
        <v>8.1</v>
      </c>
      <c r="C160">
        <v>18.239999999999998</v>
      </c>
      <c r="D160">
        <v>20.73</v>
      </c>
      <c r="E160">
        <v>30762</v>
      </c>
      <c r="F160">
        <v>-53.07</v>
      </c>
      <c r="G160">
        <v>81.13</v>
      </c>
      <c r="H160">
        <v>40.9</v>
      </c>
      <c r="I160">
        <v>18.239999999999998</v>
      </c>
    </row>
    <row r="161" spans="1:9" x14ac:dyDescent="0.3">
      <c r="A161" t="s">
        <v>168</v>
      </c>
      <c r="B161">
        <v>7.39</v>
      </c>
      <c r="C161">
        <v>16.75</v>
      </c>
      <c r="D161">
        <v>19.05</v>
      </c>
      <c r="E161">
        <v>30822</v>
      </c>
      <c r="F161">
        <v>-52.4</v>
      </c>
      <c r="G161">
        <v>80.83</v>
      </c>
      <c r="H161">
        <v>42.17</v>
      </c>
      <c r="I161">
        <v>16.75</v>
      </c>
    </row>
    <row r="162" spans="1:9" x14ac:dyDescent="0.3">
      <c r="A162" t="s">
        <v>169</v>
      </c>
      <c r="B162">
        <v>4.43</v>
      </c>
      <c r="C162">
        <v>10.17</v>
      </c>
      <c r="D162">
        <v>11.6</v>
      </c>
      <c r="E162">
        <v>30882</v>
      </c>
      <c r="F162">
        <v>-52.5</v>
      </c>
      <c r="G162">
        <v>83</v>
      </c>
      <c r="H162">
        <v>40.200000000000003</v>
      </c>
      <c r="I162">
        <v>10.17</v>
      </c>
    </row>
    <row r="163" spans="1:9" x14ac:dyDescent="0.3">
      <c r="A163" t="s">
        <v>170</v>
      </c>
      <c r="B163">
        <v>4.24</v>
      </c>
      <c r="C163">
        <v>9.77</v>
      </c>
      <c r="D163">
        <v>11.31</v>
      </c>
      <c r="E163">
        <v>30942</v>
      </c>
      <c r="F163">
        <v>-54.03</v>
      </c>
      <c r="G163">
        <v>83.63</v>
      </c>
      <c r="H163">
        <v>39.770000000000003</v>
      </c>
      <c r="I163">
        <v>9.77</v>
      </c>
    </row>
    <row r="164" spans="1:9" x14ac:dyDescent="0.3">
      <c r="A164" t="s">
        <v>171</v>
      </c>
      <c r="B164">
        <v>4.3600000000000003</v>
      </c>
      <c r="C164">
        <v>9.64</v>
      </c>
      <c r="D164">
        <v>11.04</v>
      </c>
      <c r="E164">
        <v>31002</v>
      </c>
      <c r="F164">
        <v>-56.03</v>
      </c>
      <c r="G164">
        <v>82.97</v>
      </c>
      <c r="H164">
        <v>41</v>
      </c>
      <c r="I164">
        <v>9.64</v>
      </c>
    </row>
    <row r="165" spans="1:9" x14ac:dyDescent="0.3">
      <c r="A165" t="s">
        <v>172</v>
      </c>
      <c r="B165">
        <v>4.68</v>
      </c>
      <c r="C165">
        <v>10.65</v>
      </c>
      <c r="D165">
        <v>12.31</v>
      </c>
      <c r="E165">
        <v>31062</v>
      </c>
      <c r="F165">
        <v>-56</v>
      </c>
      <c r="G165">
        <v>82</v>
      </c>
      <c r="H165">
        <v>42.37</v>
      </c>
      <c r="I165">
        <v>10.65</v>
      </c>
    </row>
    <row r="166" spans="1:9" x14ac:dyDescent="0.3">
      <c r="A166" t="s">
        <v>173</v>
      </c>
      <c r="B166">
        <v>3.26</v>
      </c>
      <c r="C166">
        <v>7.47</v>
      </c>
      <c r="D166">
        <v>8.66</v>
      </c>
      <c r="E166">
        <v>31122</v>
      </c>
      <c r="F166">
        <v>-56.5</v>
      </c>
      <c r="G166">
        <v>81.97</v>
      </c>
      <c r="H166">
        <v>43</v>
      </c>
      <c r="I166">
        <v>7.47</v>
      </c>
    </row>
    <row r="167" spans="1:9" x14ac:dyDescent="0.3">
      <c r="A167" t="s">
        <v>174</v>
      </c>
      <c r="B167">
        <v>3.62</v>
      </c>
      <c r="C167">
        <v>8.15</v>
      </c>
      <c r="D167">
        <v>9.24</v>
      </c>
      <c r="E167">
        <v>31182</v>
      </c>
      <c r="F167">
        <v>-55.07</v>
      </c>
      <c r="G167">
        <v>82</v>
      </c>
      <c r="H167">
        <v>43</v>
      </c>
      <c r="I167">
        <v>8.15</v>
      </c>
    </row>
    <row r="168" spans="1:9" x14ac:dyDescent="0.3">
      <c r="A168" t="s">
        <v>175</v>
      </c>
      <c r="B168">
        <v>4.5</v>
      </c>
      <c r="C168">
        <v>10.1</v>
      </c>
      <c r="D168">
        <v>11.5</v>
      </c>
      <c r="E168">
        <v>31242</v>
      </c>
      <c r="F168">
        <v>-53.93</v>
      </c>
      <c r="G168">
        <v>82.37</v>
      </c>
      <c r="H168">
        <v>43</v>
      </c>
      <c r="I168">
        <v>10.1</v>
      </c>
    </row>
    <row r="169" spans="1:9" x14ac:dyDescent="0.3">
      <c r="A169" t="s">
        <v>176</v>
      </c>
      <c r="B169">
        <v>3.38</v>
      </c>
      <c r="C169">
        <v>7.74</v>
      </c>
      <c r="D169">
        <v>8.9600000000000009</v>
      </c>
      <c r="E169">
        <v>31302</v>
      </c>
      <c r="F169">
        <v>-54.17</v>
      </c>
      <c r="G169">
        <v>83.3</v>
      </c>
      <c r="H169">
        <v>42.53</v>
      </c>
      <c r="I169">
        <v>7.74</v>
      </c>
    </row>
    <row r="170" spans="1:9" x14ac:dyDescent="0.3">
      <c r="A170" t="s">
        <v>177</v>
      </c>
      <c r="B170">
        <v>2.37</v>
      </c>
      <c r="C170">
        <v>5.4</v>
      </c>
      <c r="D170">
        <v>6.18</v>
      </c>
      <c r="E170">
        <v>31362</v>
      </c>
      <c r="F170">
        <v>-59.3</v>
      </c>
      <c r="G170">
        <v>84</v>
      </c>
      <c r="H170">
        <v>42.97</v>
      </c>
      <c r="I170">
        <v>5.4</v>
      </c>
    </row>
    <row r="171" spans="1:9" x14ac:dyDescent="0.3">
      <c r="A171" t="s">
        <v>178</v>
      </c>
      <c r="B171">
        <v>1.1299999999999999</v>
      </c>
      <c r="C171">
        <v>2.73</v>
      </c>
      <c r="D171">
        <v>3.15</v>
      </c>
      <c r="E171">
        <v>31422</v>
      </c>
      <c r="F171">
        <v>-56.3</v>
      </c>
      <c r="G171">
        <v>84.4</v>
      </c>
      <c r="H171">
        <v>43.2</v>
      </c>
      <c r="I171">
        <v>2.73</v>
      </c>
    </row>
    <row r="172" spans="1:9" x14ac:dyDescent="0.3">
      <c r="A172" t="s">
        <v>179</v>
      </c>
      <c r="B172">
        <v>0.86</v>
      </c>
      <c r="C172">
        <v>2.13</v>
      </c>
      <c r="D172">
        <v>2.5</v>
      </c>
      <c r="E172">
        <v>31482</v>
      </c>
      <c r="F172">
        <v>-55.77</v>
      </c>
      <c r="G172">
        <v>83.93</v>
      </c>
      <c r="H172">
        <v>43.87</v>
      </c>
      <c r="I172">
        <v>2.13</v>
      </c>
    </row>
    <row r="173" spans="1:9" x14ac:dyDescent="0.3">
      <c r="A173" t="s">
        <v>180</v>
      </c>
      <c r="B173">
        <v>4.9800000000000004</v>
      </c>
      <c r="C173">
        <v>9.85</v>
      </c>
      <c r="D173">
        <v>10.95</v>
      </c>
      <c r="E173">
        <v>31542</v>
      </c>
      <c r="F173">
        <v>-58.13</v>
      </c>
      <c r="G173">
        <v>84.27</v>
      </c>
      <c r="H173">
        <v>44.27</v>
      </c>
      <c r="I173">
        <v>9.5500000000000007</v>
      </c>
    </row>
    <row r="174" spans="1:9" x14ac:dyDescent="0.3">
      <c r="A174" t="s">
        <v>181</v>
      </c>
      <c r="B174">
        <v>11.43</v>
      </c>
      <c r="C174">
        <v>20.23</v>
      </c>
      <c r="D174">
        <v>21.96</v>
      </c>
      <c r="E174">
        <v>31602</v>
      </c>
      <c r="F174">
        <v>-59.27</v>
      </c>
      <c r="G174">
        <v>85.07</v>
      </c>
      <c r="H174">
        <v>44.9</v>
      </c>
      <c r="I174">
        <v>19.18</v>
      </c>
    </row>
    <row r="175" spans="1:9" x14ac:dyDescent="0.3">
      <c r="A175" t="s">
        <v>182</v>
      </c>
      <c r="B175">
        <v>3.08</v>
      </c>
      <c r="C175">
        <v>6.3</v>
      </c>
      <c r="D175">
        <v>6.99</v>
      </c>
      <c r="E175">
        <v>31662</v>
      </c>
      <c r="F175">
        <v>-63.83</v>
      </c>
      <c r="G175">
        <v>83.53</v>
      </c>
      <c r="H175">
        <v>46.13</v>
      </c>
      <c r="I175">
        <v>6.3</v>
      </c>
    </row>
    <row r="176" spans="1:9" x14ac:dyDescent="0.3">
      <c r="A176" t="s">
        <v>183</v>
      </c>
      <c r="B176">
        <v>2.4</v>
      </c>
      <c r="C176">
        <v>4.92</v>
      </c>
      <c r="D176">
        <v>5.46</v>
      </c>
      <c r="E176">
        <v>31722</v>
      </c>
      <c r="F176">
        <v>-64.900000000000006</v>
      </c>
      <c r="G176">
        <v>82.7</v>
      </c>
      <c r="H176">
        <v>45.53</v>
      </c>
      <c r="I176">
        <v>4.92</v>
      </c>
    </row>
    <row r="177" spans="1:9" x14ac:dyDescent="0.3">
      <c r="A177" t="s">
        <v>184</v>
      </c>
      <c r="B177">
        <v>2.5499999999999998</v>
      </c>
      <c r="C177">
        <v>4.9400000000000004</v>
      </c>
      <c r="D177">
        <v>5.63</v>
      </c>
      <c r="E177">
        <v>31782</v>
      </c>
      <c r="F177">
        <v>-62.1</v>
      </c>
      <c r="G177">
        <v>81.87</v>
      </c>
      <c r="H177">
        <v>45</v>
      </c>
      <c r="I177">
        <v>4.9400000000000004</v>
      </c>
    </row>
    <row r="178" spans="1:9" x14ac:dyDescent="0.3">
      <c r="A178" t="s">
        <v>185</v>
      </c>
      <c r="B178">
        <v>3.19</v>
      </c>
      <c r="C178">
        <v>6.61</v>
      </c>
      <c r="D178">
        <v>7.49</v>
      </c>
      <c r="E178">
        <v>31842</v>
      </c>
      <c r="F178">
        <v>-62.67</v>
      </c>
      <c r="G178">
        <v>81</v>
      </c>
      <c r="H178">
        <v>44.17</v>
      </c>
      <c r="I178">
        <v>6.61</v>
      </c>
    </row>
    <row r="179" spans="1:9" x14ac:dyDescent="0.3">
      <c r="A179" t="s">
        <v>186</v>
      </c>
      <c r="B179">
        <v>4.18</v>
      </c>
      <c r="C179">
        <v>8.51</v>
      </c>
      <c r="D179">
        <v>9.5500000000000007</v>
      </c>
      <c r="E179">
        <v>31902</v>
      </c>
      <c r="F179">
        <v>-62.27</v>
      </c>
      <c r="G179">
        <v>80.37</v>
      </c>
      <c r="H179">
        <v>44</v>
      </c>
      <c r="I179">
        <v>8.51</v>
      </c>
    </row>
    <row r="180" spans="1:9" x14ac:dyDescent="0.3">
      <c r="A180" t="s">
        <v>187</v>
      </c>
      <c r="B180">
        <v>4.59</v>
      </c>
      <c r="C180">
        <v>9.61</v>
      </c>
      <c r="D180">
        <v>10.88</v>
      </c>
      <c r="E180">
        <v>31962</v>
      </c>
      <c r="F180">
        <v>-61.6</v>
      </c>
      <c r="G180">
        <v>80</v>
      </c>
      <c r="H180">
        <v>44</v>
      </c>
      <c r="I180">
        <v>9.61</v>
      </c>
    </row>
    <row r="181" spans="1:9" x14ac:dyDescent="0.3">
      <c r="A181" t="s">
        <v>188</v>
      </c>
      <c r="B181">
        <v>4.42</v>
      </c>
      <c r="C181">
        <v>9.5299999999999994</v>
      </c>
      <c r="D181">
        <v>10.71</v>
      </c>
      <c r="E181">
        <v>32022</v>
      </c>
      <c r="F181">
        <v>-62.93</v>
      </c>
      <c r="G181">
        <v>79.23</v>
      </c>
      <c r="H181">
        <v>44</v>
      </c>
      <c r="I181">
        <v>9.5299999999999994</v>
      </c>
    </row>
    <row r="182" spans="1:9" x14ac:dyDescent="0.3">
      <c r="A182" t="s">
        <v>189</v>
      </c>
      <c r="B182">
        <v>4.03</v>
      </c>
      <c r="C182">
        <v>8.48</v>
      </c>
      <c r="D182">
        <v>9.5299999999999994</v>
      </c>
      <c r="E182">
        <v>32082</v>
      </c>
      <c r="F182">
        <v>-62.23</v>
      </c>
      <c r="G182">
        <v>78.87</v>
      </c>
      <c r="H182">
        <v>44</v>
      </c>
      <c r="I182">
        <v>8.48</v>
      </c>
    </row>
    <row r="183" spans="1:9" x14ac:dyDescent="0.3">
      <c r="A183" t="s">
        <v>190</v>
      </c>
      <c r="B183">
        <v>3.92</v>
      </c>
      <c r="C183">
        <v>8.19</v>
      </c>
      <c r="D183">
        <v>9.2899999999999991</v>
      </c>
      <c r="E183">
        <v>32142</v>
      </c>
      <c r="F183">
        <v>-63.57</v>
      </c>
      <c r="G183">
        <v>78.33</v>
      </c>
      <c r="H183">
        <v>44</v>
      </c>
      <c r="I183">
        <v>8.19</v>
      </c>
    </row>
    <row r="184" spans="1:9" x14ac:dyDescent="0.3">
      <c r="A184" t="s">
        <v>191</v>
      </c>
      <c r="B184">
        <v>4.1900000000000004</v>
      </c>
      <c r="C184">
        <v>8.77</v>
      </c>
      <c r="D184">
        <v>9.85</v>
      </c>
      <c r="E184">
        <v>32202</v>
      </c>
      <c r="F184">
        <v>-62.7</v>
      </c>
      <c r="G184">
        <v>78.13</v>
      </c>
      <c r="H184">
        <v>44.33</v>
      </c>
      <c r="I184">
        <v>8.77</v>
      </c>
    </row>
    <row r="185" spans="1:9" x14ac:dyDescent="0.3">
      <c r="A185" t="s">
        <v>192</v>
      </c>
      <c r="B185">
        <v>3.88</v>
      </c>
      <c r="C185">
        <v>8.2100000000000009</v>
      </c>
      <c r="D185">
        <v>9.31</v>
      </c>
      <c r="E185">
        <v>32262</v>
      </c>
      <c r="F185">
        <v>-60.47</v>
      </c>
      <c r="G185">
        <v>79</v>
      </c>
      <c r="H185">
        <v>44.33</v>
      </c>
      <c r="I185">
        <v>8.2100000000000009</v>
      </c>
    </row>
    <row r="186" spans="1:9" x14ac:dyDescent="0.3">
      <c r="A186" t="s">
        <v>193</v>
      </c>
      <c r="B186">
        <v>3.29</v>
      </c>
      <c r="C186">
        <v>6.72</v>
      </c>
      <c r="D186">
        <v>7.65</v>
      </c>
      <c r="E186">
        <v>32322</v>
      </c>
      <c r="F186">
        <v>-58</v>
      </c>
      <c r="G186">
        <v>79</v>
      </c>
      <c r="H186">
        <v>44.6</v>
      </c>
      <c r="I186">
        <v>6.72</v>
      </c>
    </row>
    <row r="187" spans="1:9" x14ac:dyDescent="0.3">
      <c r="A187" t="s">
        <v>194</v>
      </c>
      <c r="B187">
        <v>3.62</v>
      </c>
      <c r="C187">
        <v>6.95</v>
      </c>
      <c r="D187">
        <v>7.79</v>
      </c>
      <c r="E187">
        <v>32381</v>
      </c>
      <c r="F187">
        <v>-59.97</v>
      </c>
      <c r="G187">
        <v>78.930000000000007</v>
      </c>
      <c r="H187">
        <v>45</v>
      </c>
      <c r="I187">
        <v>6.95</v>
      </c>
    </row>
    <row r="188" spans="1:9" x14ac:dyDescent="0.3">
      <c r="A188" t="s">
        <v>195</v>
      </c>
      <c r="B188">
        <v>6.62</v>
      </c>
      <c r="C188">
        <v>11.78</v>
      </c>
      <c r="D188">
        <v>12.96</v>
      </c>
      <c r="E188">
        <v>32442</v>
      </c>
      <c r="F188">
        <v>-57.7</v>
      </c>
      <c r="G188">
        <v>79.83</v>
      </c>
      <c r="H188">
        <v>44.87</v>
      </c>
      <c r="I188">
        <v>11.78</v>
      </c>
    </row>
    <row r="189" spans="1:9" x14ac:dyDescent="0.3">
      <c r="A189" t="s">
        <v>196</v>
      </c>
      <c r="B189">
        <v>3.2</v>
      </c>
      <c r="C189">
        <v>5.9</v>
      </c>
      <c r="D189">
        <v>6.47</v>
      </c>
      <c r="E189">
        <v>32502</v>
      </c>
      <c r="F189">
        <v>-56.77</v>
      </c>
      <c r="G189">
        <v>80.53</v>
      </c>
      <c r="H189">
        <v>44.93</v>
      </c>
      <c r="I189">
        <v>5.9</v>
      </c>
    </row>
    <row r="190" spans="1:9" x14ac:dyDescent="0.3">
      <c r="A190" t="s">
        <v>197</v>
      </c>
      <c r="B190">
        <v>1.83</v>
      </c>
      <c r="C190">
        <v>3.57</v>
      </c>
      <c r="D190">
        <v>3.95</v>
      </c>
      <c r="E190">
        <v>32562</v>
      </c>
      <c r="F190">
        <v>-59.07</v>
      </c>
      <c r="G190">
        <v>81.27</v>
      </c>
      <c r="H190">
        <v>45</v>
      </c>
      <c r="I190">
        <v>3.57</v>
      </c>
    </row>
    <row r="191" spans="1:9" x14ac:dyDescent="0.3">
      <c r="A191" t="s">
        <v>198</v>
      </c>
      <c r="B191">
        <v>3.55</v>
      </c>
      <c r="C191">
        <v>6.8</v>
      </c>
      <c r="D191">
        <v>7.42</v>
      </c>
      <c r="E191">
        <v>32622</v>
      </c>
      <c r="F191">
        <v>-59.87</v>
      </c>
      <c r="G191">
        <v>81.97</v>
      </c>
      <c r="H191">
        <v>45.23</v>
      </c>
      <c r="I191">
        <v>6.8</v>
      </c>
    </row>
    <row r="192" spans="1:9" x14ac:dyDescent="0.3">
      <c r="A192" t="s">
        <v>199</v>
      </c>
      <c r="B192">
        <v>1.88</v>
      </c>
      <c r="C192">
        <v>3.79</v>
      </c>
      <c r="D192">
        <v>4.2699999999999996</v>
      </c>
      <c r="E192">
        <v>32682</v>
      </c>
      <c r="F192">
        <v>-61.1</v>
      </c>
      <c r="G192">
        <v>82.93</v>
      </c>
      <c r="H192">
        <v>45.37</v>
      </c>
      <c r="I192">
        <v>3.79</v>
      </c>
    </row>
    <row r="193" spans="1:9" x14ac:dyDescent="0.3">
      <c r="A193" t="s">
        <v>200</v>
      </c>
      <c r="B193">
        <v>0.63</v>
      </c>
      <c r="C193">
        <v>1.61</v>
      </c>
      <c r="D193">
        <v>1.81</v>
      </c>
      <c r="E193">
        <v>32742</v>
      </c>
      <c r="F193">
        <v>-60.2</v>
      </c>
      <c r="G193">
        <v>82.93</v>
      </c>
      <c r="H193">
        <v>46.07</v>
      </c>
      <c r="I193">
        <v>1.61</v>
      </c>
    </row>
    <row r="194" spans="1:9" x14ac:dyDescent="0.3">
      <c r="A194" t="s">
        <v>201</v>
      </c>
      <c r="B194">
        <v>0.28999999999999998</v>
      </c>
      <c r="C194">
        <v>0.98</v>
      </c>
      <c r="D194">
        <v>1.1599999999999999</v>
      </c>
      <c r="E194">
        <v>32802</v>
      </c>
      <c r="F194">
        <v>-60.87</v>
      </c>
      <c r="G194">
        <v>83.63</v>
      </c>
      <c r="H194">
        <v>46</v>
      </c>
      <c r="I194">
        <v>0.98</v>
      </c>
    </row>
    <row r="195" spans="1:9" x14ac:dyDescent="0.3">
      <c r="A195" t="s">
        <v>202</v>
      </c>
      <c r="B195">
        <v>0.2</v>
      </c>
      <c r="C195">
        <v>0.8</v>
      </c>
      <c r="D195">
        <v>0.97</v>
      </c>
      <c r="E195">
        <v>32862</v>
      </c>
      <c r="F195">
        <v>-61.03</v>
      </c>
      <c r="G195">
        <v>83.97</v>
      </c>
      <c r="H195">
        <v>46.83</v>
      </c>
      <c r="I195">
        <v>0.8</v>
      </c>
    </row>
    <row r="196" spans="1:9" x14ac:dyDescent="0.3">
      <c r="A196" t="s">
        <v>203</v>
      </c>
      <c r="B196">
        <v>0.26</v>
      </c>
      <c r="C196">
        <v>0.84</v>
      </c>
      <c r="D196">
        <v>1</v>
      </c>
      <c r="E196">
        <v>32922</v>
      </c>
      <c r="F196">
        <v>-61.47</v>
      </c>
      <c r="G196">
        <v>84.4</v>
      </c>
      <c r="H196">
        <v>47.5</v>
      </c>
      <c r="I196">
        <v>0.84</v>
      </c>
    </row>
    <row r="197" spans="1:9" x14ac:dyDescent="0.3">
      <c r="A197" t="s">
        <v>204</v>
      </c>
      <c r="B197">
        <v>0.08</v>
      </c>
      <c r="C197">
        <v>0.52</v>
      </c>
      <c r="D197">
        <v>0.62</v>
      </c>
      <c r="E197">
        <v>32982</v>
      </c>
      <c r="F197">
        <v>-59.97</v>
      </c>
      <c r="G197">
        <v>84.03</v>
      </c>
      <c r="H197">
        <v>48.07</v>
      </c>
      <c r="I197">
        <v>0.52</v>
      </c>
    </row>
    <row r="198" spans="1:9" x14ac:dyDescent="0.3">
      <c r="A198" t="s">
        <v>205</v>
      </c>
      <c r="B198">
        <v>1.87</v>
      </c>
      <c r="C198">
        <v>2.94</v>
      </c>
      <c r="D198">
        <v>3.11</v>
      </c>
      <c r="E198">
        <v>33042</v>
      </c>
      <c r="F198">
        <v>-62.13</v>
      </c>
      <c r="G198">
        <v>83.87</v>
      </c>
      <c r="H198">
        <v>49.47</v>
      </c>
      <c r="I198">
        <v>2.94</v>
      </c>
    </row>
    <row r="199" spans="1:9" x14ac:dyDescent="0.3">
      <c r="A199" t="s">
        <v>206</v>
      </c>
      <c r="B199">
        <v>1.58</v>
      </c>
      <c r="C199">
        <v>2.4900000000000002</v>
      </c>
      <c r="D199">
        <v>2.66</v>
      </c>
      <c r="E199">
        <v>33102</v>
      </c>
      <c r="F199">
        <v>-62.57</v>
      </c>
      <c r="G199">
        <v>83.2</v>
      </c>
      <c r="H199">
        <v>50.5</v>
      </c>
      <c r="I199">
        <v>2.4900000000000002</v>
      </c>
    </row>
    <row r="200" spans="1:9" x14ac:dyDescent="0.3">
      <c r="A200" t="s">
        <v>207</v>
      </c>
      <c r="B200">
        <v>0.09</v>
      </c>
      <c r="C200">
        <v>0.31</v>
      </c>
      <c r="D200">
        <v>0.41</v>
      </c>
      <c r="E200">
        <v>33162</v>
      </c>
      <c r="F200">
        <v>-61.47</v>
      </c>
      <c r="G200">
        <v>83</v>
      </c>
      <c r="H200">
        <v>50.47</v>
      </c>
      <c r="I200">
        <v>0.31</v>
      </c>
    </row>
    <row r="201" spans="1:9" x14ac:dyDescent="0.3">
      <c r="A201" t="s">
        <v>208</v>
      </c>
      <c r="B201">
        <v>0</v>
      </c>
      <c r="C201">
        <v>0</v>
      </c>
      <c r="D201">
        <v>0.02</v>
      </c>
      <c r="E201">
        <v>33222</v>
      </c>
      <c r="F201">
        <v>-61.57</v>
      </c>
      <c r="G201">
        <v>83</v>
      </c>
      <c r="H201">
        <v>49.07</v>
      </c>
      <c r="I201">
        <v>0</v>
      </c>
    </row>
    <row r="202" spans="1:9" x14ac:dyDescent="0.3">
      <c r="A202" t="s">
        <v>209</v>
      </c>
      <c r="B202">
        <v>0</v>
      </c>
      <c r="C202">
        <v>0</v>
      </c>
      <c r="D202">
        <v>0.04</v>
      </c>
      <c r="E202">
        <v>33282</v>
      </c>
      <c r="F202">
        <v>-60.73</v>
      </c>
      <c r="G202">
        <v>82.5</v>
      </c>
      <c r="H202">
        <v>48.67</v>
      </c>
      <c r="I202">
        <v>0</v>
      </c>
    </row>
    <row r="203" spans="1:9" x14ac:dyDescent="0.3">
      <c r="A203" t="s">
        <v>210</v>
      </c>
      <c r="B203">
        <v>0</v>
      </c>
      <c r="C203">
        <v>0.01</v>
      </c>
      <c r="D203">
        <v>0.04</v>
      </c>
      <c r="E203">
        <v>33342</v>
      </c>
      <c r="F203">
        <v>-59.5</v>
      </c>
      <c r="G203">
        <v>81.93</v>
      </c>
      <c r="H203">
        <v>48</v>
      </c>
      <c r="I203">
        <v>0.01</v>
      </c>
    </row>
    <row r="204" spans="1:9" x14ac:dyDescent="0.3">
      <c r="A204" t="s">
        <v>211</v>
      </c>
      <c r="B204">
        <v>0</v>
      </c>
      <c r="C204">
        <v>0.02</v>
      </c>
      <c r="D204">
        <v>0.04</v>
      </c>
      <c r="E204">
        <v>33402</v>
      </c>
      <c r="F204">
        <v>-60.7</v>
      </c>
      <c r="G204">
        <v>81.93</v>
      </c>
      <c r="H204">
        <v>48</v>
      </c>
      <c r="I204">
        <v>0.02</v>
      </c>
    </row>
    <row r="205" spans="1:9" x14ac:dyDescent="0.3">
      <c r="A205" t="s">
        <v>212</v>
      </c>
      <c r="B205">
        <v>0</v>
      </c>
      <c r="C205">
        <v>0.03</v>
      </c>
      <c r="D205">
        <v>0.05</v>
      </c>
      <c r="E205">
        <v>33462</v>
      </c>
      <c r="F205">
        <v>-60.2</v>
      </c>
      <c r="G205">
        <v>81.17</v>
      </c>
      <c r="H205">
        <v>47.87</v>
      </c>
      <c r="I205">
        <v>0.03</v>
      </c>
    </row>
    <row r="206" spans="1:9" x14ac:dyDescent="0.3">
      <c r="A206" t="s">
        <v>213</v>
      </c>
      <c r="B206">
        <v>0.01</v>
      </c>
      <c r="C206">
        <v>0.08</v>
      </c>
      <c r="D206">
        <v>0.13</v>
      </c>
      <c r="E206">
        <v>33522</v>
      </c>
      <c r="F206">
        <v>-58.7</v>
      </c>
      <c r="G206">
        <v>81</v>
      </c>
      <c r="H206">
        <v>47.97</v>
      </c>
      <c r="I206">
        <v>0.08</v>
      </c>
    </row>
    <row r="207" spans="1:9" x14ac:dyDescent="0.3">
      <c r="A207" t="s">
        <v>214</v>
      </c>
      <c r="B207">
        <v>0.04</v>
      </c>
      <c r="C207">
        <v>0.3</v>
      </c>
      <c r="D207">
        <v>0.44</v>
      </c>
      <c r="E207">
        <v>33582</v>
      </c>
      <c r="F207">
        <v>-59.2</v>
      </c>
      <c r="G207">
        <v>80.97</v>
      </c>
      <c r="H207">
        <v>47.37</v>
      </c>
      <c r="I207">
        <v>0.3</v>
      </c>
    </row>
    <row r="208" spans="1:9" x14ac:dyDescent="0.3">
      <c r="A208" t="s">
        <v>215</v>
      </c>
      <c r="B208">
        <v>0.24</v>
      </c>
      <c r="C208">
        <v>0.87</v>
      </c>
      <c r="D208">
        <v>1.03</v>
      </c>
      <c r="E208">
        <v>33642</v>
      </c>
      <c r="F208">
        <v>-59.83</v>
      </c>
      <c r="G208">
        <v>80.7</v>
      </c>
      <c r="H208">
        <v>47.5</v>
      </c>
      <c r="I208">
        <v>0.87</v>
      </c>
    </row>
    <row r="209" spans="1:9" x14ac:dyDescent="0.3">
      <c r="A209" t="s">
        <v>216</v>
      </c>
      <c r="B209">
        <v>0.42</v>
      </c>
      <c r="C209">
        <v>1.25</v>
      </c>
      <c r="D209">
        <v>1.5</v>
      </c>
      <c r="E209">
        <v>33702</v>
      </c>
      <c r="F209">
        <v>-58.8</v>
      </c>
      <c r="G209">
        <v>81.03</v>
      </c>
      <c r="H209">
        <v>47.1</v>
      </c>
      <c r="I209">
        <v>1.25</v>
      </c>
    </row>
    <row r="210" spans="1:9" x14ac:dyDescent="0.3">
      <c r="A210" t="s">
        <v>217</v>
      </c>
      <c r="B210">
        <v>0.72</v>
      </c>
      <c r="C210">
        <v>1.68</v>
      </c>
      <c r="D210">
        <v>1.92</v>
      </c>
      <c r="E210">
        <v>33762</v>
      </c>
      <c r="F210">
        <v>-64.67</v>
      </c>
      <c r="G210">
        <v>82.3</v>
      </c>
      <c r="H210">
        <v>46.6</v>
      </c>
      <c r="I210">
        <v>1.68</v>
      </c>
    </row>
    <row r="211" spans="1:9" x14ac:dyDescent="0.3">
      <c r="A211" t="s">
        <v>218</v>
      </c>
      <c r="B211">
        <v>1.35</v>
      </c>
      <c r="C211">
        <v>2.68</v>
      </c>
      <c r="D211">
        <v>3</v>
      </c>
      <c r="E211">
        <v>33821.14</v>
      </c>
      <c r="F211">
        <v>-62</v>
      </c>
      <c r="G211">
        <v>83</v>
      </c>
      <c r="H211">
        <v>45.93</v>
      </c>
      <c r="I211">
        <v>2.68</v>
      </c>
    </row>
    <row r="212" spans="1:9" x14ac:dyDescent="0.3">
      <c r="A212" t="s">
        <v>219</v>
      </c>
      <c r="B212">
        <v>3.23</v>
      </c>
      <c r="C212">
        <v>6.03</v>
      </c>
      <c r="D212">
        <v>6.68</v>
      </c>
      <c r="E212">
        <v>33882</v>
      </c>
      <c r="F212">
        <v>-61.7</v>
      </c>
      <c r="G212">
        <v>83</v>
      </c>
      <c r="H212">
        <v>45.77</v>
      </c>
      <c r="I212">
        <v>6.03</v>
      </c>
    </row>
    <row r="213" spans="1:9" x14ac:dyDescent="0.3">
      <c r="A213" t="s">
        <v>220</v>
      </c>
      <c r="B213">
        <v>5.05</v>
      </c>
      <c r="C213">
        <v>9.34</v>
      </c>
      <c r="D213">
        <v>10.24</v>
      </c>
      <c r="E213">
        <v>33942</v>
      </c>
      <c r="F213">
        <v>-60.63</v>
      </c>
      <c r="G213">
        <v>83.7</v>
      </c>
      <c r="H213">
        <v>46</v>
      </c>
      <c r="I213">
        <v>9.34</v>
      </c>
    </row>
    <row r="214" spans="1:9" x14ac:dyDescent="0.3">
      <c r="A214" t="s">
        <v>221</v>
      </c>
      <c r="B214">
        <v>3.51</v>
      </c>
      <c r="C214">
        <v>6.49</v>
      </c>
      <c r="D214">
        <v>7.02</v>
      </c>
      <c r="E214">
        <v>34002</v>
      </c>
      <c r="F214">
        <v>-61.27</v>
      </c>
      <c r="G214">
        <v>84</v>
      </c>
      <c r="H214">
        <v>46</v>
      </c>
      <c r="I214">
        <v>6.49</v>
      </c>
    </row>
    <row r="215" spans="1:9" x14ac:dyDescent="0.3">
      <c r="A215" t="s">
        <v>222</v>
      </c>
      <c r="B215">
        <v>1.92</v>
      </c>
      <c r="C215">
        <v>3.79</v>
      </c>
      <c r="D215">
        <v>4.17</v>
      </c>
      <c r="E215">
        <v>34062</v>
      </c>
      <c r="F215">
        <v>-61.13</v>
      </c>
      <c r="G215">
        <v>84.93</v>
      </c>
      <c r="H215">
        <v>46</v>
      </c>
      <c r="I215">
        <v>3.79</v>
      </c>
    </row>
    <row r="216" spans="1:9" x14ac:dyDescent="0.3">
      <c r="A216" t="s">
        <v>223</v>
      </c>
      <c r="B216">
        <v>0.88</v>
      </c>
      <c r="C216">
        <v>1.88</v>
      </c>
      <c r="D216">
        <v>2.13</v>
      </c>
      <c r="E216">
        <v>34122</v>
      </c>
      <c r="F216">
        <v>-61.27</v>
      </c>
      <c r="G216">
        <v>85</v>
      </c>
      <c r="H216">
        <v>45.97</v>
      </c>
      <c r="I216">
        <v>1.88</v>
      </c>
    </row>
    <row r="217" spans="1:9" x14ac:dyDescent="0.3">
      <c r="A217" t="s">
        <v>224</v>
      </c>
      <c r="B217">
        <v>0.31</v>
      </c>
      <c r="C217">
        <v>0.97</v>
      </c>
      <c r="D217">
        <v>1.1200000000000001</v>
      </c>
      <c r="E217">
        <v>34182</v>
      </c>
      <c r="F217">
        <v>-61.07</v>
      </c>
      <c r="G217">
        <v>85</v>
      </c>
      <c r="H217">
        <v>46</v>
      </c>
      <c r="I217">
        <v>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7"/>
  <sheetViews>
    <sheetView workbookViewId="0">
      <selection activeCell="J4" sqref="J4"/>
    </sheetView>
  </sheetViews>
  <sheetFormatPr defaultRowHeight="14.4" x14ac:dyDescent="0.3"/>
  <cols>
    <col min="1" max="1" width="22.33203125" customWidth="1"/>
    <col min="2" max="2" width="16.5546875" customWidth="1"/>
    <col min="3" max="3" width="16.21875" customWidth="1"/>
    <col min="4" max="4" width="17.21875" customWidth="1"/>
    <col min="5" max="5" width="13.33203125" customWidth="1"/>
    <col min="6" max="6" width="8.77734375" customWidth="1"/>
    <col min="7" max="7" width="13.109375" customWidth="1"/>
    <col min="8" max="8" width="10.6640625" customWidth="1"/>
    <col min="9" max="9" width="17.33203125" customWidth="1"/>
  </cols>
  <sheetData>
    <row r="1" spans="1:9" x14ac:dyDescent="0.3">
      <c r="A1" t="s">
        <v>0</v>
      </c>
      <c r="B1" t="s">
        <v>1</v>
      </c>
      <c r="C1" t="s">
        <v>2</v>
      </c>
      <c r="D1" t="s">
        <v>3</v>
      </c>
      <c r="E1" t="s">
        <v>4</v>
      </c>
      <c r="F1" t="s">
        <v>5</v>
      </c>
      <c r="G1" t="s">
        <v>6</v>
      </c>
      <c r="H1" t="s">
        <v>7</v>
      </c>
      <c r="I1" t="s">
        <v>8</v>
      </c>
    </row>
    <row r="2" spans="1:9" x14ac:dyDescent="0.3">
      <c r="A2" t="s">
        <v>9</v>
      </c>
      <c r="B2">
        <v>3.36</v>
      </c>
      <c r="C2">
        <v>5.82</v>
      </c>
      <c r="D2">
        <v>6.81</v>
      </c>
      <c r="E2">
        <v>21282</v>
      </c>
      <c r="F2">
        <v>-50.5</v>
      </c>
      <c r="G2">
        <v>74.069999999999993</v>
      </c>
      <c r="H2">
        <v>46.13</v>
      </c>
      <c r="I2">
        <v>5.82</v>
      </c>
    </row>
    <row r="3" spans="1:9" x14ac:dyDescent="0.3">
      <c r="A3" t="s">
        <v>10</v>
      </c>
      <c r="B3">
        <v>2.72</v>
      </c>
      <c r="C3">
        <v>4.88</v>
      </c>
      <c r="D3">
        <v>5.62</v>
      </c>
      <c r="E3">
        <v>21342</v>
      </c>
      <c r="F3">
        <v>-50.47</v>
      </c>
      <c r="G3">
        <v>70.87</v>
      </c>
      <c r="H3">
        <v>51.1</v>
      </c>
      <c r="I3">
        <v>4.88</v>
      </c>
    </row>
    <row r="4" spans="1:9" x14ac:dyDescent="0.3">
      <c r="A4" t="s">
        <v>11</v>
      </c>
      <c r="B4">
        <v>2.6</v>
      </c>
      <c r="C4">
        <v>4.7300000000000004</v>
      </c>
      <c r="D4">
        <v>5.72</v>
      </c>
      <c r="E4">
        <v>21402</v>
      </c>
      <c r="F4">
        <v>-50.77</v>
      </c>
      <c r="G4">
        <v>68.3</v>
      </c>
      <c r="H4">
        <v>54.7</v>
      </c>
      <c r="I4">
        <v>4.7300000000000004</v>
      </c>
    </row>
    <row r="5" spans="1:9" x14ac:dyDescent="0.3">
      <c r="A5" t="s">
        <v>12</v>
      </c>
      <c r="B5">
        <v>2.5299999999999998</v>
      </c>
      <c r="C5">
        <v>4.57</v>
      </c>
      <c r="D5">
        <v>5.41</v>
      </c>
      <c r="E5">
        <v>21462</v>
      </c>
      <c r="F5">
        <v>-51.67</v>
      </c>
      <c r="G5">
        <v>66.13</v>
      </c>
      <c r="H5">
        <v>59.1</v>
      </c>
      <c r="I5">
        <v>4.57</v>
      </c>
    </row>
    <row r="6" spans="1:9" x14ac:dyDescent="0.3">
      <c r="A6" t="s">
        <v>13</v>
      </c>
      <c r="B6">
        <v>2.48</v>
      </c>
      <c r="C6">
        <v>4.53</v>
      </c>
      <c r="D6">
        <v>5.37</v>
      </c>
      <c r="E6">
        <v>21522</v>
      </c>
      <c r="F6">
        <v>-51.23</v>
      </c>
      <c r="G6">
        <v>66</v>
      </c>
      <c r="H6">
        <v>61.13</v>
      </c>
      <c r="I6">
        <v>4.53</v>
      </c>
    </row>
    <row r="7" spans="1:9" x14ac:dyDescent="0.3">
      <c r="A7" t="s">
        <v>14</v>
      </c>
      <c r="B7">
        <v>2.66</v>
      </c>
      <c r="C7">
        <v>4.8499999999999996</v>
      </c>
      <c r="D7">
        <v>5.8</v>
      </c>
      <c r="E7">
        <v>21582</v>
      </c>
      <c r="F7">
        <v>-52.1</v>
      </c>
      <c r="G7">
        <v>66</v>
      </c>
      <c r="H7">
        <v>62.43</v>
      </c>
      <c r="I7">
        <v>4.8499999999999996</v>
      </c>
    </row>
    <row r="8" spans="1:9" x14ac:dyDescent="0.3">
      <c r="A8" t="s">
        <v>15</v>
      </c>
      <c r="B8">
        <v>3</v>
      </c>
      <c r="C8">
        <v>5.25</v>
      </c>
      <c r="D8">
        <v>6.18</v>
      </c>
      <c r="E8">
        <v>21642</v>
      </c>
      <c r="F8">
        <v>-50.67</v>
      </c>
      <c r="G8">
        <v>65.63</v>
      </c>
      <c r="H8">
        <v>62.1</v>
      </c>
      <c r="I8">
        <v>5.25</v>
      </c>
    </row>
    <row r="9" spans="1:9" x14ac:dyDescent="0.3">
      <c r="A9" t="s">
        <v>16</v>
      </c>
      <c r="B9">
        <v>3.25</v>
      </c>
      <c r="C9">
        <v>5.47</v>
      </c>
      <c r="D9">
        <v>6.41</v>
      </c>
      <c r="E9">
        <v>21702</v>
      </c>
      <c r="F9">
        <v>-50.63</v>
      </c>
      <c r="G9">
        <v>64.83</v>
      </c>
      <c r="H9">
        <v>63.2</v>
      </c>
      <c r="I9">
        <v>5.47</v>
      </c>
    </row>
    <row r="10" spans="1:9" x14ac:dyDescent="0.3">
      <c r="A10" t="s">
        <v>17</v>
      </c>
      <c r="B10">
        <v>3.42</v>
      </c>
      <c r="C10">
        <v>5.63</v>
      </c>
      <c r="D10">
        <v>6.39</v>
      </c>
      <c r="E10">
        <v>21762</v>
      </c>
      <c r="F10">
        <v>-50.23</v>
      </c>
      <c r="G10">
        <v>64</v>
      </c>
      <c r="H10">
        <v>63.73</v>
      </c>
      <c r="I10">
        <v>5.63</v>
      </c>
    </row>
    <row r="11" spans="1:9" x14ac:dyDescent="0.3">
      <c r="A11" t="s">
        <v>18</v>
      </c>
      <c r="B11">
        <v>2.59</v>
      </c>
      <c r="C11">
        <v>4.29</v>
      </c>
      <c r="D11">
        <v>4.82</v>
      </c>
      <c r="E11">
        <v>21822</v>
      </c>
      <c r="F11">
        <v>-49.87</v>
      </c>
      <c r="G11">
        <v>63.77</v>
      </c>
      <c r="H11">
        <v>64.569999999999993</v>
      </c>
      <c r="I11">
        <v>4.29</v>
      </c>
    </row>
    <row r="12" spans="1:9" x14ac:dyDescent="0.3">
      <c r="A12" t="s">
        <v>19</v>
      </c>
      <c r="B12">
        <v>2.1</v>
      </c>
      <c r="C12">
        <v>3.36</v>
      </c>
      <c r="D12">
        <v>3.82</v>
      </c>
      <c r="E12">
        <v>21882</v>
      </c>
      <c r="F12">
        <v>-49.57</v>
      </c>
      <c r="G12">
        <v>63</v>
      </c>
      <c r="H12">
        <v>64.83</v>
      </c>
      <c r="I12">
        <v>3.36</v>
      </c>
    </row>
    <row r="13" spans="1:9" x14ac:dyDescent="0.3">
      <c r="A13" t="s">
        <v>20</v>
      </c>
      <c r="B13">
        <v>2.29</v>
      </c>
      <c r="C13">
        <v>3.64</v>
      </c>
      <c r="D13">
        <v>4.16</v>
      </c>
      <c r="E13">
        <v>21942</v>
      </c>
      <c r="F13">
        <v>-50.37</v>
      </c>
      <c r="G13">
        <v>62.37</v>
      </c>
      <c r="H13">
        <v>64.599999999999994</v>
      </c>
      <c r="I13">
        <v>3.64</v>
      </c>
    </row>
    <row r="14" spans="1:9" x14ac:dyDescent="0.3">
      <c r="A14" t="s">
        <v>21</v>
      </c>
      <c r="B14">
        <v>1.97</v>
      </c>
      <c r="C14">
        <v>3.12</v>
      </c>
      <c r="D14">
        <v>3.6</v>
      </c>
      <c r="E14">
        <v>22002</v>
      </c>
      <c r="F14">
        <v>-48.73</v>
      </c>
      <c r="G14">
        <v>61.43</v>
      </c>
      <c r="H14">
        <v>64.2</v>
      </c>
      <c r="I14">
        <v>3.12</v>
      </c>
    </row>
    <row r="15" spans="1:9" x14ac:dyDescent="0.3">
      <c r="A15" t="s">
        <v>22</v>
      </c>
      <c r="B15">
        <v>2.99</v>
      </c>
      <c r="C15">
        <v>4.75</v>
      </c>
      <c r="D15">
        <v>5.46</v>
      </c>
      <c r="E15">
        <v>22062</v>
      </c>
      <c r="F15">
        <v>-49.07</v>
      </c>
      <c r="G15">
        <v>61</v>
      </c>
      <c r="H15">
        <v>65.03</v>
      </c>
      <c r="I15">
        <v>4.75</v>
      </c>
    </row>
    <row r="16" spans="1:9" x14ac:dyDescent="0.3">
      <c r="A16" t="s">
        <v>23</v>
      </c>
      <c r="B16">
        <v>3.84</v>
      </c>
      <c r="C16">
        <v>6.17</v>
      </c>
      <c r="D16">
        <v>7.01</v>
      </c>
      <c r="E16">
        <v>22122</v>
      </c>
      <c r="F16">
        <v>-50.47</v>
      </c>
      <c r="G16">
        <v>61.27</v>
      </c>
      <c r="H16">
        <v>65.5</v>
      </c>
      <c r="I16">
        <v>6.17</v>
      </c>
    </row>
    <row r="17" spans="1:9" x14ac:dyDescent="0.3">
      <c r="A17" t="s">
        <v>24</v>
      </c>
      <c r="B17">
        <v>6.52</v>
      </c>
      <c r="C17">
        <v>11.47</v>
      </c>
      <c r="D17">
        <v>12.79</v>
      </c>
      <c r="E17">
        <v>22182</v>
      </c>
      <c r="F17">
        <v>-50.33</v>
      </c>
      <c r="G17">
        <v>63.03</v>
      </c>
      <c r="H17">
        <v>67.2</v>
      </c>
      <c r="I17">
        <v>11.47</v>
      </c>
    </row>
    <row r="18" spans="1:9" x14ac:dyDescent="0.3">
      <c r="A18" t="s">
        <v>25</v>
      </c>
      <c r="B18">
        <v>8.2100000000000009</v>
      </c>
      <c r="C18">
        <v>13.9</v>
      </c>
      <c r="D18">
        <v>15.83</v>
      </c>
      <c r="E18">
        <v>22242</v>
      </c>
      <c r="F18">
        <v>-51.47</v>
      </c>
      <c r="G18">
        <v>66.13</v>
      </c>
      <c r="H18">
        <v>65.37</v>
      </c>
      <c r="I18">
        <v>13.68</v>
      </c>
    </row>
    <row r="19" spans="1:9" x14ac:dyDescent="0.3">
      <c r="A19" t="s">
        <v>26</v>
      </c>
      <c r="B19">
        <v>7.02</v>
      </c>
      <c r="C19">
        <v>10.92</v>
      </c>
      <c r="D19">
        <v>12.1</v>
      </c>
      <c r="E19">
        <v>22302</v>
      </c>
      <c r="F19">
        <v>-51.73</v>
      </c>
      <c r="G19">
        <v>68.97</v>
      </c>
      <c r="H19">
        <v>59.77</v>
      </c>
      <c r="I19">
        <v>10.92</v>
      </c>
    </row>
    <row r="20" spans="1:9" x14ac:dyDescent="0.3">
      <c r="A20" t="s">
        <v>27</v>
      </c>
      <c r="B20">
        <v>5.99</v>
      </c>
      <c r="C20">
        <v>9.82</v>
      </c>
      <c r="D20">
        <v>10.99</v>
      </c>
      <c r="E20">
        <v>22362</v>
      </c>
      <c r="F20">
        <v>-51.47</v>
      </c>
      <c r="G20">
        <v>72.23</v>
      </c>
      <c r="H20">
        <v>54.03</v>
      </c>
      <c r="I20">
        <v>9.82</v>
      </c>
    </row>
    <row r="21" spans="1:9" x14ac:dyDescent="0.3">
      <c r="A21" t="s">
        <v>28</v>
      </c>
      <c r="B21">
        <v>5.28</v>
      </c>
      <c r="C21">
        <v>8.18</v>
      </c>
      <c r="D21">
        <v>9.09</v>
      </c>
      <c r="E21">
        <v>22422</v>
      </c>
      <c r="F21">
        <v>-50.4</v>
      </c>
      <c r="G21">
        <v>73.87</v>
      </c>
      <c r="H21">
        <v>50.53</v>
      </c>
      <c r="I21">
        <v>8.18</v>
      </c>
    </row>
    <row r="22" spans="1:9" x14ac:dyDescent="0.3">
      <c r="A22" t="s">
        <v>29</v>
      </c>
      <c r="B22">
        <v>4.57</v>
      </c>
      <c r="C22">
        <v>7.12</v>
      </c>
      <c r="D22">
        <v>7.86</v>
      </c>
      <c r="E22">
        <v>22482</v>
      </c>
      <c r="F22">
        <v>-51.23</v>
      </c>
      <c r="G22">
        <v>74.930000000000007</v>
      </c>
      <c r="H22">
        <v>49.3</v>
      </c>
      <c r="I22">
        <v>7.12</v>
      </c>
    </row>
    <row r="23" spans="1:9" x14ac:dyDescent="0.3">
      <c r="A23" t="s">
        <v>30</v>
      </c>
      <c r="B23">
        <v>3.86</v>
      </c>
      <c r="C23">
        <v>5.91</v>
      </c>
      <c r="D23">
        <v>6.75</v>
      </c>
      <c r="E23">
        <v>22542</v>
      </c>
      <c r="F23">
        <v>-50.4</v>
      </c>
      <c r="G23">
        <v>75</v>
      </c>
      <c r="H23">
        <v>49.4</v>
      </c>
      <c r="I23">
        <v>5.91</v>
      </c>
    </row>
    <row r="24" spans="1:9" x14ac:dyDescent="0.3">
      <c r="A24" t="s">
        <v>31</v>
      </c>
      <c r="B24">
        <v>3.3</v>
      </c>
      <c r="C24">
        <v>5.2</v>
      </c>
      <c r="D24">
        <v>5.88</v>
      </c>
      <c r="E24">
        <v>22602</v>
      </c>
      <c r="F24">
        <v>-49.2</v>
      </c>
      <c r="G24">
        <v>74.400000000000006</v>
      </c>
      <c r="H24">
        <v>50.27</v>
      </c>
      <c r="I24">
        <v>5.2</v>
      </c>
    </row>
    <row r="25" spans="1:9" x14ac:dyDescent="0.3">
      <c r="A25" t="s">
        <v>32</v>
      </c>
      <c r="B25">
        <v>3.63</v>
      </c>
      <c r="C25">
        <v>5.59</v>
      </c>
      <c r="D25">
        <v>6.28</v>
      </c>
      <c r="E25">
        <v>22662</v>
      </c>
      <c r="F25">
        <v>-50.1</v>
      </c>
      <c r="G25">
        <v>73.099999999999994</v>
      </c>
      <c r="H25">
        <v>52.27</v>
      </c>
      <c r="I25">
        <v>5.59</v>
      </c>
    </row>
    <row r="26" spans="1:9" x14ac:dyDescent="0.3">
      <c r="A26" t="s">
        <v>33</v>
      </c>
      <c r="B26">
        <v>3.53</v>
      </c>
      <c r="C26">
        <v>5.31</v>
      </c>
      <c r="D26">
        <v>5.93</v>
      </c>
      <c r="E26">
        <v>22722</v>
      </c>
      <c r="F26">
        <v>-49.83</v>
      </c>
      <c r="G26">
        <v>71.53</v>
      </c>
      <c r="H26">
        <v>54.07</v>
      </c>
      <c r="I26">
        <v>5.31</v>
      </c>
    </row>
    <row r="27" spans="1:9" x14ac:dyDescent="0.3">
      <c r="A27" t="s">
        <v>34</v>
      </c>
      <c r="B27">
        <v>3.6</v>
      </c>
      <c r="C27">
        <v>5.38</v>
      </c>
      <c r="D27">
        <v>5.96</v>
      </c>
      <c r="E27">
        <v>22782</v>
      </c>
      <c r="F27">
        <v>-51.07</v>
      </c>
      <c r="G27">
        <v>69.8</v>
      </c>
      <c r="H27">
        <v>57.27</v>
      </c>
      <c r="I27">
        <v>5.38</v>
      </c>
    </row>
    <row r="28" spans="1:9" x14ac:dyDescent="0.3">
      <c r="A28" t="s">
        <v>35</v>
      </c>
      <c r="B28">
        <v>3.93</v>
      </c>
      <c r="C28">
        <v>6</v>
      </c>
      <c r="D28">
        <v>6.62</v>
      </c>
      <c r="E28">
        <v>22842</v>
      </c>
      <c r="F28">
        <v>-51.2</v>
      </c>
      <c r="G28">
        <v>68.900000000000006</v>
      </c>
      <c r="H28">
        <v>59.9</v>
      </c>
      <c r="I28">
        <v>6</v>
      </c>
    </row>
    <row r="29" spans="1:9" x14ac:dyDescent="0.3">
      <c r="A29" t="s">
        <v>36</v>
      </c>
      <c r="B29">
        <v>5.9</v>
      </c>
      <c r="C29">
        <v>9.01</v>
      </c>
      <c r="D29">
        <v>9.93</v>
      </c>
      <c r="E29">
        <v>22902</v>
      </c>
      <c r="F29">
        <v>-50.4</v>
      </c>
      <c r="G29">
        <v>68</v>
      </c>
      <c r="H29">
        <v>62.47</v>
      </c>
      <c r="I29">
        <v>9.01</v>
      </c>
    </row>
    <row r="30" spans="1:9" x14ac:dyDescent="0.3">
      <c r="A30" t="s">
        <v>37</v>
      </c>
      <c r="B30">
        <v>8.0399999999999991</v>
      </c>
      <c r="C30">
        <v>12.73</v>
      </c>
      <c r="D30">
        <v>14.08</v>
      </c>
      <c r="E30">
        <v>22962</v>
      </c>
      <c r="F30">
        <v>-50.27</v>
      </c>
      <c r="G30">
        <v>67.77</v>
      </c>
      <c r="H30">
        <v>63.37</v>
      </c>
      <c r="I30">
        <v>12.73</v>
      </c>
    </row>
    <row r="31" spans="1:9" x14ac:dyDescent="0.3">
      <c r="A31" t="s">
        <v>38</v>
      </c>
      <c r="B31">
        <v>28.44</v>
      </c>
      <c r="C31">
        <v>47.22</v>
      </c>
      <c r="D31">
        <v>52.03</v>
      </c>
      <c r="E31">
        <v>23022</v>
      </c>
      <c r="F31">
        <v>-49.43</v>
      </c>
      <c r="G31">
        <v>67</v>
      </c>
      <c r="H31">
        <v>64.37</v>
      </c>
      <c r="I31">
        <v>38.96</v>
      </c>
    </row>
    <row r="32" spans="1:9" x14ac:dyDescent="0.3">
      <c r="A32" t="s">
        <v>39</v>
      </c>
      <c r="B32">
        <v>60.49</v>
      </c>
      <c r="C32">
        <v>101.54</v>
      </c>
      <c r="D32">
        <v>114.03</v>
      </c>
      <c r="E32">
        <v>23082</v>
      </c>
      <c r="F32">
        <v>-50.13</v>
      </c>
      <c r="G32">
        <v>67</v>
      </c>
      <c r="H32">
        <v>62.3</v>
      </c>
      <c r="I32">
        <v>67.040000000000006</v>
      </c>
    </row>
    <row r="33" spans="1:9" x14ac:dyDescent="0.3">
      <c r="A33" t="s">
        <v>40</v>
      </c>
      <c r="B33">
        <v>57.87</v>
      </c>
      <c r="C33">
        <v>96.7</v>
      </c>
      <c r="D33">
        <v>108.01</v>
      </c>
      <c r="E33">
        <v>23142</v>
      </c>
      <c r="F33">
        <v>-51.07</v>
      </c>
      <c r="G33">
        <v>66.67</v>
      </c>
      <c r="H33">
        <v>60.5</v>
      </c>
      <c r="I33">
        <v>63.89</v>
      </c>
    </row>
    <row r="34" spans="1:9" x14ac:dyDescent="0.3">
      <c r="A34" t="s">
        <v>41</v>
      </c>
      <c r="B34">
        <v>57.27</v>
      </c>
      <c r="C34">
        <v>95.7</v>
      </c>
      <c r="D34">
        <v>106.51</v>
      </c>
      <c r="E34">
        <v>23202</v>
      </c>
      <c r="F34">
        <v>-50.1</v>
      </c>
      <c r="G34">
        <v>67.3</v>
      </c>
      <c r="H34">
        <v>56.13</v>
      </c>
      <c r="I34">
        <v>63.63</v>
      </c>
    </row>
    <row r="35" spans="1:9" x14ac:dyDescent="0.3">
      <c r="A35" t="s">
        <v>42</v>
      </c>
      <c r="B35">
        <v>62.61</v>
      </c>
      <c r="C35">
        <v>104.04</v>
      </c>
      <c r="D35">
        <v>115.74</v>
      </c>
      <c r="E35">
        <v>23262</v>
      </c>
      <c r="F35">
        <v>-51.43</v>
      </c>
      <c r="G35">
        <v>67.33</v>
      </c>
      <c r="H35">
        <v>49</v>
      </c>
      <c r="I35">
        <v>68.47</v>
      </c>
    </row>
    <row r="36" spans="1:9" x14ac:dyDescent="0.3">
      <c r="A36" t="s">
        <v>43</v>
      </c>
      <c r="B36">
        <v>50.02</v>
      </c>
      <c r="C36">
        <v>83.09</v>
      </c>
      <c r="D36">
        <v>92.44</v>
      </c>
      <c r="E36">
        <v>23322</v>
      </c>
      <c r="F36">
        <v>-50.87</v>
      </c>
      <c r="G36">
        <v>66</v>
      </c>
      <c r="H36">
        <v>52.4</v>
      </c>
      <c r="I36">
        <v>56.27</v>
      </c>
    </row>
    <row r="37" spans="1:9" x14ac:dyDescent="0.3">
      <c r="A37" t="s">
        <v>44</v>
      </c>
      <c r="B37">
        <v>37.770000000000003</v>
      </c>
      <c r="C37">
        <v>62.7</v>
      </c>
      <c r="D37">
        <v>69.09</v>
      </c>
      <c r="E37">
        <v>23382</v>
      </c>
      <c r="F37">
        <v>-52.1</v>
      </c>
      <c r="G37">
        <v>66</v>
      </c>
      <c r="H37">
        <v>51.9</v>
      </c>
      <c r="I37">
        <v>48.17</v>
      </c>
    </row>
    <row r="38" spans="1:9" x14ac:dyDescent="0.3">
      <c r="A38" t="s">
        <v>45</v>
      </c>
      <c r="B38">
        <v>37.25</v>
      </c>
      <c r="C38">
        <v>61.63</v>
      </c>
      <c r="D38">
        <v>67.959999999999994</v>
      </c>
      <c r="E38">
        <v>23442</v>
      </c>
      <c r="F38">
        <v>-51.8</v>
      </c>
      <c r="G38">
        <v>66</v>
      </c>
      <c r="H38">
        <v>53.1</v>
      </c>
      <c r="I38">
        <v>47.72</v>
      </c>
    </row>
    <row r="39" spans="1:9" x14ac:dyDescent="0.3">
      <c r="A39" t="s">
        <v>46</v>
      </c>
      <c r="B39">
        <v>34.909999999999997</v>
      </c>
      <c r="C39">
        <v>58.33</v>
      </c>
      <c r="D39">
        <v>64.41</v>
      </c>
      <c r="E39">
        <v>23502</v>
      </c>
      <c r="F39">
        <v>-51.57</v>
      </c>
      <c r="G39">
        <v>66.5</v>
      </c>
      <c r="H39">
        <v>56.3</v>
      </c>
      <c r="I39">
        <v>46.3</v>
      </c>
    </row>
    <row r="40" spans="1:9" x14ac:dyDescent="0.3">
      <c r="A40" t="s">
        <v>47</v>
      </c>
      <c r="B40">
        <v>33.770000000000003</v>
      </c>
      <c r="C40">
        <v>56.66</v>
      </c>
      <c r="D40">
        <v>62.31</v>
      </c>
      <c r="E40">
        <v>23562</v>
      </c>
      <c r="F40">
        <v>-51.63</v>
      </c>
      <c r="G40">
        <v>66.87</v>
      </c>
      <c r="H40">
        <v>57.17</v>
      </c>
      <c r="I40">
        <v>45.36</v>
      </c>
    </row>
    <row r="41" spans="1:9" x14ac:dyDescent="0.3">
      <c r="A41" t="s">
        <v>48</v>
      </c>
      <c r="B41">
        <v>22.76</v>
      </c>
      <c r="C41">
        <v>37.130000000000003</v>
      </c>
      <c r="D41">
        <v>41.06</v>
      </c>
      <c r="E41">
        <v>23622</v>
      </c>
      <c r="F41">
        <v>-50.57</v>
      </c>
      <c r="G41">
        <v>68</v>
      </c>
      <c r="H41">
        <v>52.43</v>
      </c>
      <c r="I41">
        <v>34.47</v>
      </c>
    </row>
    <row r="42" spans="1:9" x14ac:dyDescent="0.3">
      <c r="A42" t="s">
        <v>49</v>
      </c>
      <c r="B42">
        <v>21.21</v>
      </c>
      <c r="C42">
        <v>34.590000000000003</v>
      </c>
      <c r="D42">
        <v>37.99</v>
      </c>
      <c r="E42">
        <v>23682</v>
      </c>
      <c r="F42">
        <v>-51.03</v>
      </c>
      <c r="G42">
        <v>68.8</v>
      </c>
      <c r="H42">
        <v>49.33</v>
      </c>
      <c r="I42">
        <v>32.9</v>
      </c>
    </row>
    <row r="43" spans="1:9" x14ac:dyDescent="0.3">
      <c r="A43" t="s">
        <v>50</v>
      </c>
      <c r="B43">
        <v>19.649999999999999</v>
      </c>
      <c r="C43">
        <v>31.56</v>
      </c>
      <c r="D43">
        <v>34.36</v>
      </c>
      <c r="E43">
        <v>23742</v>
      </c>
      <c r="F43">
        <v>-49.53</v>
      </c>
      <c r="G43">
        <v>68</v>
      </c>
      <c r="H43">
        <v>51.9</v>
      </c>
      <c r="I43">
        <v>30.87</v>
      </c>
    </row>
    <row r="44" spans="1:9" x14ac:dyDescent="0.3">
      <c r="A44" t="s">
        <v>51</v>
      </c>
      <c r="B44">
        <v>19.54</v>
      </c>
      <c r="C44">
        <v>30.95</v>
      </c>
      <c r="D44">
        <v>34</v>
      </c>
      <c r="E44">
        <v>23802</v>
      </c>
      <c r="F44">
        <v>-51.6</v>
      </c>
      <c r="G44">
        <v>68</v>
      </c>
      <c r="H44">
        <v>56.6</v>
      </c>
      <c r="I44">
        <v>30.38</v>
      </c>
    </row>
    <row r="45" spans="1:9" x14ac:dyDescent="0.3">
      <c r="A45" t="s">
        <v>52</v>
      </c>
      <c r="B45">
        <v>17.66</v>
      </c>
      <c r="C45">
        <v>28.02</v>
      </c>
      <c r="D45">
        <v>30.7</v>
      </c>
      <c r="E45">
        <v>23862</v>
      </c>
      <c r="F45">
        <v>-51.87</v>
      </c>
      <c r="G45">
        <v>67.13</v>
      </c>
      <c r="H45">
        <v>58.63</v>
      </c>
      <c r="I45">
        <v>27.97</v>
      </c>
    </row>
    <row r="46" spans="1:9" x14ac:dyDescent="0.3">
      <c r="A46" t="s">
        <v>53</v>
      </c>
      <c r="B46">
        <v>19.32</v>
      </c>
      <c r="C46">
        <v>31.62</v>
      </c>
      <c r="D46">
        <v>34.549999999999997</v>
      </c>
      <c r="E46">
        <v>23922</v>
      </c>
      <c r="F46">
        <v>-51.03</v>
      </c>
      <c r="G46">
        <v>66.099999999999994</v>
      </c>
      <c r="H46">
        <v>63.67</v>
      </c>
      <c r="I46">
        <v>31.12</v>
      </c>
    </row>
    <row r="47" spans="1:9" x14ac:dyDescent="0.3">
      <c r="A47" t="s">
        <v>54</v>
      </c>
      <c r="B47">
        <v>20.49</v>
      </c>
      <c r="C47">
        <v>33.89</v>
      </c>
      <c r="D47">
        <v>37.25</v>
      </c>
      <c r="E47">
        <v>23982</v>
      </c>
      <c r="F47">
        <v>-51.13</v>
      </c>
      <c r="G47">
        <v>66.47</v>
      </c>
      <c r="H47">
        <v>64.900000000000006</v>
      </c>
      <c r="I47">
        <v>32.81</v>
      </c>
    </row>
    <row r="48" spans="1:9" x14ac:dyDescent="0.3">
      <c r="A48" t="s">
        <v>55</v>
      </c>
      <c r="B48">
        <v>27.71</v>
      </c>
      <c r="C48">
        <v>44.78</v>
      </c>
      <c r="D48">
        <v>48.94</v>
      </c>
      <c r="E48">
        <v>24042</v>
      </c>
      <c r="F48">
        <v>-50.73</v>
      </c>
      <c r="G48">
        <v>67</v>
      </c>
      <c r="H48">
        <v>64</v>
      </c>
      <c r="I48">
        <v>39.33</v>
      </c>
    </row>
    <row r="49" spans="1:9" x14ac:dyDescent="0.3">
      <c r="A49" t="s">
        <v>56</v>
      </c>
      <c r="B49">
        <v>28.51</v>
      </c>
      <c r="C49">
        <v>45.58</v>
      </c>
      <c r="D49">
        <v>49.86</v>
      </c>
      <c r="E49">
        <v>24102</v>
      </c>
      <c r="F49">
        <v>-50.6</v>
      </c>
      <c r="G49">
        <v>66.83</v>
      </c>
      <c r="H49">
        <v>64</v>
      </c>
      <c r="I49">
        <v>39.79</v>
      </c>
    </row>
    <row r="50" spans="1:9" x14ac:dyDescent="0.3">
      <c r="A50" t="s">
        <v>57</v>
      </c>
      <c r="B50">
        <v>35.86</v>
      </c>
      <c r="C50">
        <v>57.62</v>
      </c>
      <c r="D50">
        <v>62.63</v>
      </c>
      <c r="E50">
        <v>24162</v>
      </c>
      <c r="F50">
        <v>-51.77</v>
      </c>
      <c r="G50">
        <v>66</v>
      </c>
      <c r="H50">
        <v>64</v>
      </c>
      <c r="I50">
        <v>45.98</v>
      </c>
    </row>
    <row r="51" spans="1:9" x14ac:dyDescent="0.3">
      <c r="A51" t="s">
        <v>58</v>
      </c>
      <c r="B51">
        <v>45.65</v>
      </c>
      <c r="C51">
        <v>72.89</v>
      </c>
      <c r="D51">
        <v>79.64</v>
      </c>
      <c r="E51">
        <v>24222</v>
      </c>
      <c r="F51">
        <v>-51.5</v>
      </c>
      <c r="G51">
        <v>66</v>
      </c>
      <c r="H51">
        <v>63.4</v>
      </c>
      <c r="I51">
        <v>52.48</v>
      </c>
    </row>
    <row r="52" spans="1:9" x14ac:dyDescent="0.3">
      <c r="A52" t="s">
        <v>59</v>
      </c>
      <c r="B52">
        <v>46.8</v>
      </c>
      <c r="C52">
        <v>75.3</v>
      </c>
      <c r="D52">
        <v>82.07</v>
      </c>
      <c r="E52">
        <v>24282</v>
      </c>
      <c r="F52">
        <v>-50.53</v>
      </c>
      <c r="G52">
        <v>65.47</v>
      </c>
      <c r="H52">
        <v>65.23</v>
      </c>
      <c r="I52">
        <v>53.43</v>
      </c>
    </row>
    <row r="53" spans="1:9" x14ac:dyDescent="0.3">
      <c r="A53" t="s">
        <v>60</v>
      </c>
      <c r="B53">
        <v>53.35</v>
      </c>
      <c r="C53">
        <v>87.08</v>
      </c>
      <c r="D53">
        <v>95.73</v>
      </c>
      <c r="E53">
        <v>24342</v>
      </c>
      <c r="F53">
        <v>-50.83</v>
      </c>
      <c r="G53">
        <v>65.03</v>
      </c>
      <c r="H53">
        <v>65</v>
      </c>
      <c r="I53">
        <v>58.07</v>
      </c>
    </row>
    <row r="54" spans="1:9" x14ac:dyDescent="0.3">
      <c r="A54" t="s">
        <v>61</v>
      </c>
      <c r="B54">
        <v>57.99</v>
      </c>
      <c r="C54">
        <v>96.22</v>
      </c>
      <c r="D54">
        <v>107</v>
      </c>
      <c r="E54">
        <v>24402</v>
      </c>
      <c r="F54">
        <v>-51.03</v>
      </c>
      <c r="G54">
        <v>64.73</v>
      </c>
      <c r="H54">
        <v>65.069999999999993</v>
      </c>
      <c r="I54">
        <v>63.32</v>
      </c>
    </row>
    <row r="55" spans="1:9" x14ac:dyDescent="0.3">
      <c r="A55" t="s">
        <v>62</v>
      </c>
      <c r="B55">
        <v>54.01</v>
      </c>
      <c r="C55">
        <v>90.05</v>
      </c>
      <c r="D55">
        <v>99.92</v>
      </c>
      <c r="E55">
        <v>24462</v>
      </c>
      <c r="F55">
        <v>-50.87</v>
      </c>
      <c r="G55">
        <v>64</v>
      </c>
      <c r="H55">
        <v>65</v>
      </c>
      <c r="I55">
        <v>59.56</v>
      </c>
    </row>
    <row r="56" spans="1:9" x14ac:dyDescent="0.3">
      <c r="A56" t="s">
        <v>63</v>
      </c>
      <c r="B56">
        <v>56.37</v>
      </c>
      <c r="C56">
        <v>94.86</v>
      </c>
      <c r="D56">
        <v>106.31</v>
      </c>
      <c r="E56">
        <v>24522</v>
      </c>
      <c r="F56">
        <v>-48.53</v>
      </c>
      <c r="G56">
        <v>64</v>
      </c>
      <c r="H56">
        <v>65.53</v>
      </c>
      <c r="I56">
        <v>62.46</v>
      </c>
    </row>
    <row r="57" spans="1:9" x14ac:dyDescent="0.3">
      <c r="A57" t="s">
        <v>64</v>
      </c>
      <c r="B57">
        <v>52.39</v>
      </c>
      <c r="C57">
        <v>87.67</v>
      </c>
      <c r="D57">
        <v>97.45</v>
      </c>
      <c r="E57">
        <v>24582</v>
      </c>
      <c r="F57">
        <v>-49.3</v>
      </c>
      <c r="G57">
        <v>63.23</v>
      </c>
      <c r="H57">
        <v>66</v>
      </c>
      <c r="I57">
        <v>58.63</v>
      </c>
    </row>
    <row r="58" spans="1:9" x14ac:dyDescent="0.3">
      <c r="A58" t="s">
        <v>65</v>
      </c>
      <c r="B58">
        <v>61.72</v>
      </c>
      <c r="C58">
        <v>103.42</v>
      </c>
      <c r="D58">
        <v>115.24</v>
      </c>
      <c r="E58">
        <v>24642</v>
      </c>
      <c r="F58">
        <v>-49.73</v>
      </c>
      <c r="G58">
        <v>63.07</v>
      </c>
      <c r="H58">
        <v>66.400000000000006</v>
      </c>
      <c r="I58">
        <v>68.06</v>
      </c>
    </row>
    <row r="59" spans="1:9" x14ac:dyDescent="0.3">
      <c r="A59" t="s">
        <v>66</v>
      </c>
      <c r="B59">
        <v>59.48</v>
      </c>
      <c r="C59">
        <v>99.51</v>
      </c>
      <c r="D59">
        <v>110.42</v>
      </c>
      <c r="E59">
        <v>24702</v>
      </c>
      <c r="F59">
        <v>-49.4</v>
      </c>
      <c r="G59">
        <v>62.7</v>
      </c>
      <c r="H59">
        <v>65.97</v>
      </c>
      <c r="I59">
        <v>65.61</v>
      </c>
    </row>
    <row r="60" spans="1:9" x14ac:dyDescent="0.3">
      <c r="A60" t="s">
        <v>67</v>
      </c>
      <c r="B60">
        <v>52.16</v>
      </c>
      <c r="C60">
        <v>87.29</v>
      </c>
      <c r="D60">
        <v>96.87</v>
      </c>
      <c r="E60">
        <v>24762</v>
      </c>
      <c r="F60">
        <v>-48.4</v>
      </c>
      <c r="G60">
        <v>61.47</v>
      </c>
      <c r="H60">
        <v>66.67</v>
      </c>
      <c r="I60">
        <v>58.85</v>
      </c>
    </row>
    <row r="61" spans="1:9" x14ac:dyDescent="0.3">
      <c r="A61" t="s">
        <v>68</v>
      </c>
      <c r="B61">
        <v>55.74</v>
      </c>
      <c r="C61">
        <v>94.31</v>
      </c>
      <c r="D61">
        <v>105.34</v>
      </c>
      <c r="E61">
        <v>24822</v>
      </c>
      <c r="F61">
        <v>-48.93</v>
      </c>
      <c r="G61">
        <v>62</v>
      </c>
      <c r="H61">
        <v>67.37</v>
      </c>
      <c r="I61">
        <v>62.09</v>
      </c>
    </row>
    <row r="62" spans="1:9" x14ac:dyDescent="0.3">
      <c r="A62" t="s">
        <v>69</v>
      </c>
      <c r="B62">
        <v>52.52</v>
      </c>
      <c r="C62">
        <v>88.51</v>
      </c>
      <c r="D62">
        <v>98.86</v>
      </c>
      <c r="E62">
        <v>24882</v>
      </c>
      <c r="F62">
        <v>-49.27</v>
      </c>
      <c r="G62">
        <v>62</v>
      </c>
      <c r="H62">
        <v>67.23</v>
      </c>
      <c r="I62">
        <v>59</v>
      </c>
    </row>
    <row r="63" spans="1:9" x14ac:dyDescent="0.3">
      <c r="A63" t="s">
        <v>70</v>
      </c>
      <c r="B63">
        <v>49.4</v>
      </c>
      <c r="C63">
        <v>83.24</v>
      </c>
      <c r="D63">
        <v>93.3</v>
      </c>
      <c r="E63">
        <v>24942</v>
      </c>
      <c r="F63">
        <v>-48.67</v>
      </c>
      <c r="G63">
        <v>62</v>
      </c>
      <c r="H63">
        <v>67.2</v>
      </c>
      <c r="I63">
        <v>57.11</v>
      </c>
    </row>
    <row r="64" spans="1:9" x14ac:dyDescent="0.3">
      <c r="A64" t="s">
        <v>71</v>
      </c>
      <c r="B64">
        <v>45.63</v>
      </c>
      <c r="C64">
        <v>76.959999999999994</v>
      </c>
      <c r="D64">
        <v>86.14</v>
      </c>
      <c r="E64">
        <v>25002</v>
      </c>
      <c r="F64">
        <v>-50.63</v>
      </c>
      <c r="G64">
        <v>62</v>
      </c>
      <c r="H64">
        <v>67.2</v>
      </c>
      <c r="I64">
        <v>54.9</v>
      </c>
    </row>
    <row r="65" spans="1:9" x14ac:dyDescent="0.3">
      <c r="A65" t="s">
        <v>72</v>
      </c>
      <c r="B65">
        <v>48.09</v>
      </c>
      <c r="C65">
        <v>82.53</v>
      </c>
      <c r="D65">
        <v>92.58</v>
      </c>
      <c r="E65">
        <v>25062</v>
      </c>
      <c r="F65">
        <v>-50.3</v>
      </c>
      <c r="G65">
        <v>62</v>
      </c>
      <c r="H65">
        <v>67.069999999999993</v>
      </c>
      <c r="I65">
        <v>56.82</v>
      </c>
    </row>
    <row r="66" spans="1:9" x14ac:dyDescent="0.3">
      <c r="A66" t="s">
        <v>73</v>
      </c>
      <c r="B66">
        <v>48.24</v>
      </c>
      <c r="C66">
        <v>82.35</v>
      </c>
      <c r="D66">
        <v>92.6</v>
      </c>
      <c r="E66">
        <v>25123</v>
      </c>
      <c r="F66">
        <v>-44.86</v>
      </c>
      <c r="G66">
        <v>61.68</v>
      </c>
      <c r="H66">
        <v>67.430000000000007</v>
      </c>
      <c r="I66">
        <v>56.81</v>
      </c>
    </row>
    <row r="67" spans="1:9" x14ac:dyDescent="0.3">
      <c r="A67" t="s">
        <v>74</v>
      </c>
      <c r="B67">
        <v>47.19</v>
      </c>
      <c r="C67">
        <v>80.209999999999994</v>
      </c>
      <c r="D67">
        <v>89.28</v>
      </c>
      <c r="E67">
        <v>25182</v>
      </c>
      <c r="F67">
        <v>-41.93</v>
      </c>
      <c r="G67">
        <v>63.33</v>
      </c>
      <c r="H67">
        <v>67.33</v>
      </c>
      <c r="I67">
        <v>55.69</v>
      </c>
    </row>
    <row r="68" spans="1:9" x14ac:dyDescent="0.3">
      <c r="A68" t="s">
        <v>75</v>
      </c>
      <c r="B68">
        <v>51.98</v>
      </c>
      <c r="C68">
        <v>88.87</v>
      </c>
      <c r="D68">
        <v>99.51</v>
      </c>
      <c r="E68">
        <v>25242</v>
      </c>
      <c r="F68">
        <v>-43.17</v>
      </c>
      <c r="G68">
        <v>64.87</v>
      </c>
      <c r="H68">
        <v>64.569999999999993</v>
      </c>
      <c r="I68">
        <v>58.81</v>
      </c>
    </row>
    <row r="69" spans="1:9" x14ac:dyDescent="0.3">
      <c r="A69" t="s">
        <v>76</v>
      </c>
      <c r="B69">
        <v>57.73</v>
      </c>
      <c r="C69">
        <v>100.69</v>
      </c>
      <c r="D69">
        <v>114.38</v>
      </c>
      <c r="E69">
        <v>25302</v>
      </c>
      <c r="F69">
        <v>-44.4</v>
      </c>
      <c r="G69">
        <v>65.77</v>
      </c>
      <c r="H69">
        <v>64.099999999999994</v>
      </c>
      <c r="I69">
        <v>66.31</v>
      </c>
    </row>
    <row r="70" spans="1:9" x14ac:dyDescent="0.3">
      <c r="A70" t="s">
        <v>77</v>
      </c>
      <c r="B70">
        <v>73.319999999999993</v>
      </c>
      <c r="C70">
        <v>135.16999999999999</v>
      </c>
      <c r="D70">
        <v>158.88999999999999</v>
      </c>
      <c r="E70">
        <v>25362</v>
      </c>
      <c r="F70">
        <v>-43.73</v>
      </c>
      <c r="G70">
        <v>68.53</v>
      </c>
      <c r="H70">
        <v>60.87</v>
      </c>
      <c r="I70">
        <v>89.26</v>
      </c>
    </row>
    <row r="71" spans="1:9" x14ac:dyDescent="0.3">
      <c r="A71" t="s">
        <v>78</v>
      </c>
      <c r="B71">
        <v>88.75</v>
      </c>
      <c r="C71">
        <v>170.39</v>
      </c>
      <c r="D71">
        <v>205.36</v>
      </c>
      <c r="E71">
        <v>25422</v>
      </c>
      <c r="F71">
        <v>-44.43</v>
      </c>
      <c r="G71">
        <v>69.930000000000007</v>
      </c>
      <c r="H71">
        <v>58.4</v>
      </c>
      <c r="I71">
        <v>112.69</v>
      </c>
    </row>
    <row r="72" spans="1:9" x14ac:dyDescent="0.3">
      <c r="A72" t="s">
        <v>79</v>
      </c>
      <c r="B72">
        <v>115.26</v>
      </c>
      <c r="C72">
        <v>231.51</v>
      </c>
      <c r="D72">
        <v>287.54000000000002</v>
      </c>
      <c r="E72">
        <v>25481.41</v>
      </c>
      <c r="F72">
        <v>-43.62</v>
      </c>
      <c r="G72">
        <v>70.930000000000007</v>
      </c>
      <c r="H72">
        <v>54.69</v>
      </c>
      <c r="I72">
        <v>153.46</v>
      </c>
    </row>
    <row r="73" spans="1:9" x14ac:dyDescent="0.3">
      <c r="A73" t="s">
        <v>80</v>
      </c>
      <c r="B73">
        <v>131.09</v>
      </c>
      <c r="C73">
        <v>272.04000000000002</v>
      </c>
      <c r="D73">
        <v>344.17</v>
      </c>
      <c r="E73">
        <v>25542</v>
      </c>
      <c r="F73">
        <v>-43.3</v>
      </c>
      <c r="G73">
        <v>71</v>
      </c>
      <c r="H73">
        <v>52.5</v>
      </c>
      <c r="I73">
        <v>180.52</v>
      </c>
    </row>
    <row r="74" spans="1:9" x14ac:dyDescent="0.3">
      <c r="A74" t="s">
        <v>81</v>
      </c>
      <c r="B74">
        <v>137.94999999999999</v>
      </c>
      <c r="C74">
        <v>290.72000000000003</v>
      </c>
      <c r="D74">
        <v>372.21</v>
      </c>
      <c r="E74">
        <v>25602</v>
      </c>
      <c r="F74">
        <v>-43.5</v>
      </c>
      <c r="G74">
        <v>70.97</v>
      </c>
      <c r="H74">
        <v>53.9</v>
      </c>
      <c r="I74">
        <v>192.93</v>
      </c>
    </row>
    <row r="75" spans="1:9" x14ac:dyDescent="0.3">
      <c r="A75" t="s">
        <v>82</v>
      </c>
      <c r="B75">
        <v>154.58000000000001</v>
      </c>
      <c r="C75">
        <v>339.12</v>
      </c>
      <c r="D75">
        <v>440.68</v>
      </c>
      <c r="E75">
        <v>25662</v>
      </c>
      <c r="F75">
        <v>-43.7</v>
      </c>
      <c r="G75">
        <v>69.77</v>
      </c>
      <c r="H75">
        <v>56.7</v>
      </c>
      <c r="I75">
        <v>225.23</v>
      </c>
    </row>
    <row r="76" spans="1:9" x14ac:dyDescent="0.3">
      <c r="A76" t="s">
        <v>83</v>
      </c>
      <c r="B76">
        <v>169.36</v>
      </c>
      <c r="C76">
        <v>381.71</v>
      </c>
      <c r="D76">
        <v>503.64</v>
      </c>
      <c r="E76">
        <v>25722</v>
      </c>
      <c r="F76">
        <v>-43.83</v>
      </c>
      <c r="G76">
        <v>68.37</v>
      </c>
      <c r="H76">
        <v>60</v>
      </c>
      <c r="I76">
        <v>253.59</v>
      </c>
    </row>
    <row r="77" spans="1:9" x14ac:dyDescent="0.3">
      <c r="A77" t="s">
        <v>84</v>
      </c>
      <c r="B77">
        <v>167.32</v>
      </c>
      <c r="C77">
        <v>377.21</v>
      </c>
      <c r="D77">
        <v>499.49</v>
      </c>
      <c r="E77">
        <v>25782</v>
      </c>
      <c r="F77">
        <v>-44.83</v>
      </c>
      <c r="G77">
        <v>68.400000000000006</v>
      </c>
      <c r="H77">
        <v>59.3</v>
      </c>
      <c r="I77">
        <v>250.62</v>
      </c>
    </row>
    <row r="78" spans="1:9" x14ac:dyDescent="0.3">
      <c r="A78" t="s">
        <v>85</v>
      </c>
      <c r="B78">
        <v>162.27000000000001</v>
      </c>
      <c r="C78">
        <v>362.77</v>
      </c>
      <c r="D78">
        <v>477.43</v>
      </c>
      <c r="E78">
        <v>25842</v>
      </c>
      <c r="F78">
        <v>-45.17</v>
      </c>
      <c r="G78">
        <v>68.47</v>
      </c>
      <c r="H78">
        <v>58.83</v>
      </c>
      <c r="I78">
        <v>240.98</v>
      </c>
    </row>
    <row r="79" spans="1:9" x14ac:dyDescent="0.3">
      <c r="A79" t="s">
        <v>86</v>
      </c>
      <c r="B79">
        <v>153.51</v>
      </c>
      <c r="C79">
        <v>335.73</v>
      </c>
      <c r="D79">
        <v>436.5</v>
      </c>
      <c r="E79">
        <v>25902</v>
      </c>
      <c r="F79">
        <v>-43.97</v>
      </c>
      <c r="G79">
        <v>66.599999999999994</v>
      </c>
      <c r="H79">
        <v>62.1</v>
      </c>
      <c r="I79">
        <v>222.95</v>
      </c>
    </row>
    <row r="80" spans="1:9" x14ac:dyDescent="0.3">
      <c r="A80" t="s">
        <v>87</v>
      </c>
      <c r="B80">
        <v>157.35</v>
      </c>
      <c r="C80">
        <v>348</v>
      </c>
      <c r="D80">
        <v>456.79</v>
      </c>
      <c r="E80">
        <v>25962</v>
      </c>
      <c r="F80">
        <v>-42.23</v>
      </c>
      <c r="G80">
        <v>65.97</v>
      </c>
      <c r="H80">
        <v>63.9</v>
      </c>
      <c r="I80">
        <v>231.11</v>
      </c>
    </row>
    <row r="81" spans="1:9" x14ac:dyDescent="0.3">
      <c r="A81" t="s">
        <v>88</v>
      </c>
      <c r="B81">
        <v>148.37</v>
      </c>
      <c r="C81">
        <v>322.88</v>
      </c>
      <c r="D81">
        <v>420.14</v>
      </c>
      <c r="E81">
        <v>26022</v>
      </c>
      <c r="F81">
        <v>-44.13</v>
      </c>
      <c r="G81">
        <v>65.23</v>
      </c>
      <c r="H81">
        <v>64.33</v>
      </c>
      <c r="I81">
        <v>214.36</v>
      </c>
    </row>
    <row r="82" spans="1:9" x14ac:dyDescent="0.3">
      <c r="A82" t="s">
        <v>89</v>
      </c>
      <c r="B82">
        <v>144.63999999999999</v>
      </c>
      <c r="C82">
        <v>313.27999999999997</v>
      </c>
      <c r="D82">
        <v>406.16</v>
      </c>
      <c r="E82">
        <v>26082</v>
      </c>
      <c r="F82">
        <v>-43.87</v>
      </c>
      <c r="G82">
        <v>65</v>
      </c>
      <c r="H82">
        <v>65.099999999999994</v>
      </c>
      <c r="I82">
        <v>207.95</v>
      </c>
    </row>
    <row r="83" spans="1:9" x14ac:dyDescent="0.3">
      <c r="A83" t="s">
        <v>90</v>
      </c>
      <c r="B83">
        <v>138.88999999999999</v>
      </c>
      <c r="C83">
        <v>298.10000000000002</v>
      </c>
      <c r="D83">
        <v>386.26</v>
      </c>
      <c r="E83">
        <v>26142</v>
      </c>
      <c r="F83">
        <v>-43.9</v>
      </c>
      <c r="G83">
        <v>64.930000000000007</v>
      </c>
      <c r="H83">
        <v>65.27</v>
      </c>
      <c r="I83">
        <v>197.87</v>
      </c>
    </row>
    <row r="84" spans="1:9" x14ac:dyDescent="0.3">
      <c r="A84" t="s">
        <v>91</v>
      </c>
      <c r="B84">
        <v>127.44</v>
      </c>
      <c r="C84">
        <v>267.37</v>
      </c>
      <c r="D84">
        <v>342.02</v>
      </c>
      <c r="E84">
        <v>26202</v>
      </c>
      <c r="F84">
        <v>-43.57</v>
      </c>
      <c r="G84">
        <v>64.97</v>
      </c>
      <c r="H84">
        <v>65.430000000000007</v>
      </c>
      <c r="I84">
        <v>177.39</v>
      </c>
    </row>
    <row r="85" spans="1:9" x14ac:dyDescent="0.3">
      <c r="A85" t="s">
        <v>92</v>
      </c>
      <c r="B85">
        <v>135.63999999999999</v>
      </c>
      <c r="C85">
        <v>290.62</v>
      </c>
      <c r="D85">
        <v>374.63</v>
      </c>
      <c r="E85">
        <v>26262</v>
      </c>
      <c r="F85">
        <v>-42.77</v>
      </c>
      <c r="G85">
        <v>64</v>
      </c>
      <c r="H85">
        <v>65.27</v>
      </c>
      <c r="I85">
        <v>192.84</v>
      </c>
    </row>
    <row r="86" spans="1:9" x14ac:dyDescent="0.3">
      <c r="A86" t="s">
        <v>93</v>
      </c>
      <c r="B86">
        <v>142.37</v>
      </c>
      <c r="C86">
        <v>309.29000000000002</v>
      </c>
      <c r="D86">
        <v>402.18</v>
      </c>
      <c r="E86">
        <v>26322</v>
      </c>
      <c r="F86">
        <v>-42.67</v>
      </c>
      <c r="G86">
        <v>64</v>
      </c>
      <c r="H86">
        <v>65.3</v>
      </c>
      <c r="I86">
        <v>205.29</v>
      </c>
    </row>
    <row r="87" spans="1:9" x14ac:dyDescent="0.3">
      <c r="A87" t="s">
        <v>94</v>
      </c>
      <c r="B87">
        <v>141.76</v>
      </c>
      <c r="C87">
        <v>306.18</v>
      </c>
      <c r="D87">
        <v>399.47</v>
      </c>
      <c r="E87">
        <v>26382</v>
      </c>
      <c r="F87">
        <v>-43.7</v>
      </c>
      <c r="G87">
        <v>64</v>
      </c>
      <c r="H87">
        <v>65.37</v>
      </c>
      <c r="I87">
        <v>203.21</v>
      </c>
    </row>
    <row r="88" spans="1:9" x14ac:dyDescent="0.3">
      <c r="A88" t="s">
        <v>95</v>
      </c>
      <c r="B88">
        <v>139.03</v>
      </c>
      <c r="C88">
        <v>294.14</v>
      </c>
      <c r="D88">
        <v>378.55</v>
      </c>
      <c r="E88">
        <v>26442</v>
      </c>
      <c r="F88">
        <v>-43.27</v>
      </c>
      <c r="G88">
        <v>64</v>
      </c>
      <c r="H88">
        <v>62</v>
      </c>
      <c r="I88">
        <v>195.16</v>
      </c>
    </row>
    <row r="89" spans="1:9" x14ac:dyDescent="0.3">
      <c r="A89" t="s">
        <v>96</v>
      </c>
      <c r="B89">
        <v>134.31</v>
      </c>
      <c r="C89">
        <v>283.75</v>
      </c>
      <c r="D89">
        <v>364.57</v>
      </c>
      <c r="E89">
        <v>26502</v>
      </c>
      <c r="F89">
        <v>-43.33</v>
      </c>
      <c r="G89">
        <v>64.2</v>
      </c>
      <c r="H89">
        <v>64.47</v>
      </c>
      <c r="I89">
        <v>188.24</v>
      </c>
    </row>
    <row r="90" spans="1:9" x14ac:dyDescent="0.3">
      <c r="A90" t="s">
        <v>97</v>
      </c>
      <c r="B90">
        <v>130.87</v>
      </c>
      <c r="C90">
        <v>276.38</v>
      </c>
      <c r="D90">
        <v>355.59</v>
      </c>
      <c r="E90">
        <v>26562</v>
      </c>
      <c r="F90">
        <v>-45.27</v>
      </c>
      <c r="G90">
        <v>65.97</v>
      </c>
      <c r="H90">
        <v>64.900000000000006</v>
      </c>
      <c r="I90">
        <v>183.38</v>
      </c>
    </row>
    <row r="91" spans="1:9" x14ac:dyDescent="0.3">
      <c r="A91" t="s">
        <v>98</v>
      </c>
      <c r="B91">
        <v>128.82</v>
      </c>
      <c r="C91">
        <v>273.60000000000002</v>
      </c>
      <c r="D91">
        <v>352.66</v>
      </c>
      <c r="E91">
        <v>26622</v>
      </c>
      <c r="F91">
        <v>-47.73</v>
      </c>
      <c r="G91">
        <v>68.2</v>
      </c>
      <c r="H91">
        <v>61.8</v>
      </c>
      <c r="I91">
        <v>181.55</v>
      </c>
    </row>
    <row r="92" spans="1:9" x14ac:dyDescent="0.3">
      <c r="A92" t="s">
        <v>99</v>
      </c>
      <c r="B92">
        <v>133.03</v>
      </c>
      <c r="C92">
        <v>287.17</v>
      </c>
      <c r="D92">
        <v>370.8</v>
      </c>
      <c r="E92">
        <v>26682</v>
      </c>
      <c r="F92">
        <v>-46.63</v>
      </c>
      <c r="G92">
        <v>70.73</v>
      </c>
      <c r="H92">
        <v>57.1</v>
      </c>
      <c r="I92">
        <v>190.55</v>
      </c>
    </row>
    <row r="93" spans="1:9" x14ac:dyDescent="0.3">
      <c r="A93" t="s">
        <v>100</v>
      </c>
      <c r="B93">
        <v>139.44999999999999</v>
      </c>
      <c r="C93">
        <v>304.2</v>
      </c>
      <c r="D93">
        <v>396.85</v>
      </c>
      <c r="E93">
        <v>26742</v>
      </c>
      <c r="F93">
        <v>-47.5</v>
      </c>
      <c r="G93">
        <v>73.23</v>
      </c>
      <c r="H93">
        <v>52.43</v>
      </c>
      <c r="I93">
        <v>202.01</v>
      </c>
    </row>
    <row r="94" spans="1:9" x14ac:dyDescent="0.3">
      <c r="A94" t="s">
        <v>101</v>
      </c>
      <c r="B94">
        <v>147.91999999999999</v>
      </c>
      <c r="C94">
        <v>333.56</v>
      </c>
      <c r="D94">
        <v>440.54</v>
      </c>
      <c r="E94">
        <v>26802</v>
      </c>
      <c r="F94">
        <v>-46.73</v>
      </c>
      <c r="G94">
        <v>74.73</v>
      </c>
      <c r="H94">
        <v>50.77</v>
      </c>
      <c r="I94">
        <v>221.58</v>
      </c>
    </row>
    <row r="95" spans="1:9" x14ac:dyDescent="0.3">
      <c r="A95" t="s">
        <v>102</v>
      </c>
      <c r="B95">
        <v>146.35</v>
      </c>
      <c r="C95">
        <v>330.77</v>
      </c>
      <c r="D95">
        <v>436.87</v>
      </c>
      <c r="E95">
        <v>26862</v>
      </c>
      <c r="F95">
        <v>-45.97</v>
      </c>
      <c r="G95">
        <v>74.3</v>
      </c>
      <c r="H95">
        <v>50.8</v>
      </c>
      <c r="I95">
        <v>219.72</v>
      </c>
    </row>
    <row r="96" spans="1:9" x14ac:dyDescent="0.3">
      <c r="A96" t="s">
        <v>103</v>
      </c>
      <c r="B96">
        <v>148.01</v>
      </c>
      <c r="C96">
        <v>336.02</v>
      </c>
      <c r="D96">
        <v>445.35</v>
      </c>
      <c r="E96">
        <v>26922</v>
      </c>
      <c r="F96">
        <v>-47.17</v>
      </c>
      <c r="G96">
        <v>74.47</v>
      </c>
      <c r="H96">
        <v>50.9</v>
      </c>
      <c r="I96">
        <v>223.2</v>
      </c>
    </row>
    <row r="97" spans="1:9" x14ac:dyDescent="0.3">
      <c r="A97" t="s">
        <v>104</v>
      </c>
      <c r="B97">
        <v>146.55000000000001</v>
      </c>
      <c r="C97">
        <v>332.32</v>
      </c>
      <c r="D97">
        <v>438.98</v>
      </c>
      <c r="E97">
        <v>26982</v>
      </c>
      <c r="F97">
        <v>-46.57</v>
      </c>
      <c r="G97">
        <v>74.47</v>
      </c>
      <c r="H97">
        <v>51.1</v>
      </c>
      <c r="I97">
        <v>220.73</v>
      </c>
    </row>
    <row r="98" spans="1:9" x14ac:dyDescent="0.3">
      <c r="A98" t="s">
        <v>105</v>
      </c>
      <c r="B98">
        <v>147.66999999999999</v>
      </c>
      <c r="C98">
        <v>335.26</v>
      </c>
      <c r="D98">
        <v>443.54</v>
      </c>
      <c r="E98">
        <v>27042</v>
      </c>
      <c r="F98">
        <v>-46.77</v>
      </c>
      <c r="G98">
        <v>71.63</v>
      </c>
      <c r="H98">
        <v>54.4</v>
      </c>
      <c r="I98">
        <v>222.68</v>
      </c>
    </row>
    <row r="99" spans="1:9" x14ac:dyDescent="0.3">
      <c r="A99" t="s">
        <v>106</v>
      </c>
      <c r="B99">
        <v>145.93</v>
      </c>
      <c r="C99">
        <v>328.91</v>
      </c>
      <c r="D99">
        <v>435.81</v>
      </c>
      <c r="E99">
        <v>27102</v>
      </c>
      <c r="F99">
        <v>-43.87</v>
      </c>
      <c r="G99">
        <v>69.569999999999993</v>
      </c>
      <c r="H99">
        <v>57.4</v>
      </c>
      <c r="I99">
        <v>218.43</v>
      </c>
    </row>
    <row r="100" spans="1:9" x14ac:dyDescent="0.3">
      <c r="A100" t="s">
        <v>107</v>
      </c>
      <c r="B100">
        <v>144.53</v>
      </c>
      <c r="C100">
        <v>322.36</v>
      </c>
      <c r="D100">
        <v>424.72</v>
      </c>
      <c r="E100">
        <v>27162</v>
      </c>
      <c r="F100">
        <v>-44</v>
      </c>
      <c r="G100">
        <v>67.8</v>
      </c>
      <c r="H100">
        <v>59.83</v>
      </c>
      <c r="I100">
        <v>214.08</v>
      </c>
    </row>
    <row r="101" spans="1:9" x14ac:dyDescent="0.3">
      <c r="A101" t="s">
        <v>108</v>
      </c>
      <c r="B101">
        <v>127.78</v>
      </c>
      <c r="C101">
        <v>273.16000000000003</v>
      </c>
      <c r="D101">
        <v>351.16</v>
      </c>
      <c r="E101">
        <v>27222</v>
      </c>
      <c r="F101">
        <v>-43.23</v>
      </c>
      <c r="G101">
        <v>64.8</v>
      </c>
      <c r="H101">
        <v>60.8</v>
      </c>
      <c r="I101">
        <v>181.23</v>
      </c>
    </row>
    <row r="102" spans="1:9" x14ac:dyDescent="0.3">
      <c r="A102" t="s">
        <v>109</v>
      </c>
      <c r="B102">
        <v>125.02</v>
      </c>
      <c r="C102">
        <v>267.24</v>
      </c>
      <c r="D102">
        <v>343.28</v>
      </c>
      <c r="E102">
        <v>27282</v>
      </c>
      <c r="F102">
        <v>-43.47</v>
      </c>
      <c r="G102">
        <v>63.43</v>
      </c>
      <c r="H102">
        <v>62.33</v>
      </c>
      <c r="I102">
        <v>177.25</v>
      </c>
    </row>
    <row r="103" spans="1:9" x14ac:dyDescent="0.3">
      <c r="A103" t="s">
        <v>110</v>
      </c>
      <c r="B103">
        <v>126.16</v>
      </c>
      <c r="C103">
        <v>270.73</v>
      </c>
      <c r="D103">
        <v>350.23</v>
      </c>
      <c r="E103">
        <v>27342</v>
      </c>
      <c r="F103">
        <v>-44.33</v>
      </c>
      <c r="G103">
        <v>63.13</v>
      </c>
      <c r="H103">
        <v>64.400000000000006</v>
      </c>
      <c r="I103">
        <v>179.57</v>
      </c>
    </row>
    <row r="104" spans="1:9" x14ac:dyDescent="0.3">
      <c r="A104" t="s">
        <v>111</v>
      </c>
      <c r="B104">
        <v>124.19</v>
      </c>
      <c r="C104">
        <v>266.61</v>
      </c>
      <c r="D104">
        <v>346.1</v>
      </c>
      <c r="E104">
        <v>27402</v>
      </c>
      <c r="F104">
        <v>-44.57</v>
      </c>
      <c r="G104">
        <v>63.93</v>
      </c>
      <c r="H104">
        <v>65.73</v>
      </c>
      <c r="I104">
        <v>176.86</v>
      </c>
    </row>
    <row r="105" spans="1:9" x14ac:dyDescent="0.3">
      <c r="A105" t="s">
        <v>112</v>
      </c>
      <c r="B105">
        <v>124.39</v>
      </c>
      <c r="C105">
        <v>267.70999999999998</v>
      </c>
      <c r="D105">
        <v>345.4</v>
      </c>
      <c r="E105">
        <v>27462</v>
      </c>
      <c r="F105">
        <v>-44</v>
      </c>
      <c r="G105">
        <v>63.5</v>
      </c>
      <c r="H105">
        <v>66.430000000000007</v>
      </c>
      <c r="I105">
        <v>177.55</v>
      </c>
    </row>
    <row r="106" spans="1:9" x14ac:dyDescent="0.3">
      <c r="A106" t="s">
        <v>113</v>
      </c>
      <c r="B106">
        <v>125.67</v>
      </c>
      <c r="C106">
        <v>273.61</v>
      </c>
      <c r="D106">
        <v>357.77</v>
      </c>
      <c r="E106">
        <v>27522</v>
      </c>
      <c r="F106">
        <v>-43.97</v>
      </c>
      <c r="G106">
        <v>63.33</v>
      </c>
      <c r="H106">
        <v>67</v>
      </c>
      <c r="I106">
        <v>181.46</v>
      </c>
    </row>
    <row r="107" spans="1:9" x14ac:dyDescent="0.3">
      <c r="A107" t="s">
        <v>114</v>
      </c>
      <c r="B107">
        <v>120.72</v>
      </c>
      <c r="C107">
        <v>260.44</v>
      </c>
      <c r="D107">
        <v>337.52</v>
      </c>
      <c r="E107">
        <v>27582</v>
      </c>
      <c r="F107">
        <v>-42</v>
      </c>
      <c r="G107">
        <v>63</v>
      </c>
      <c r="H107">
        <v>67.17</v>
      </c>
      <c r="I107">
        <v>172.73</v>
      </c>
    </row>
    <row r="108" spans="1:9" x14ac:dyDescent="0.3">
      <c r="A108" t="s">
        <v>115</v>
      </c>
      <c r="B108">
        <v>116.97</v>
      </c>
      <c r="C108">
        <v>250.8</v>
      </c>
      <c r="D108">
        <v>323.36</v>
      </c>
      <c r="E108">
        <v>27642</v>
      </c>
      <c r="F108">
        <v>-44.67</v>
      </c>
      <c r="G108">
        <v>63</v>
      </c>
      <c r="H108">
        <v>67</v>
      </c>
      <c r="I108">
        <v>166.31</v>
      </c>
    </row>
    <row r="109" spans="1:9" x14ac:dyDescent="0.3">
      <c r="A109" t="s">
        <v>116</v>
      </c>
      <c r="B109">
        <v>114.45</v>
      </c>
      <c r="C109">
        <v>245.64</v>
      </c>
      <c r="D109">
        <v>316.92</v>
      </c>
      <c r="E109">
        <v>27702</v>
      </c>
      <c r="F109">
        <v>-43.53</v>
      </c>
      <c r="G109">
        <v>63</v>
      </c>
      <c r="H109">
        <v>67.8</v>
      </c>
      <c r="I109">
        <v>162.87</v>
      </c>
    </row>
    <row r="110" spans="1:9" x14ac:dyDescent="0.3">
      <c r="A110" t="s">
        <v>117</v>
      </c>
      <c r="B110">
        <v>111.53</v>
      </c>
      <c r="C110">
        <v>239.28</v>
      </c>
      <c r="D110">
        <v>308.67</v>
      </c>
      <c r="E110">
        <v>27762</v>
      </c>
      <c r="F110">
        <v>-42.63</v>
      </c>
      <c r="G110">
        <v>62.97</v>
      </c>
      <c r="H110">
        <v>68</v>
      </c>
      <c r="I110">
        <v>158.63</v>
      </c>
    </row>
    <row r="111" spans="1:9" x14ac:dyDescent="0.3">
      <c r="A111" t="s">
        <v>118</v>
      </c>
      <c r="B111">
        <v>107.64</v>
      </c>
      <c r="C111">
        <v>227.11</v>
      </c>
      <c r="D111">
        <v>290.02</v>
      </c>
      <c r="E111">
        <v>27822</v>
      </c>
      <c r="F111">
        <v>-41.7</v>
      </c>
      <c r="G111">
        <v>62.07</v>
      </c>
      <c r="H111">
        <v>67.67</v>
      </c>
      <c r="I111">
        <v>150.47999999999999</v>
      </c>
    </row>
    <row r="112" spans="1:9" x14ac:dyDescent="0.3">
      <c r="A112" t="s">
        <v>119</v>
      </c>
      <c r="B112">
        <v>106.8</v>
      </c>
      <c r="C112">
        <v>226.94</v>
      </c>
      <c r="D112">
        <v>291.52999999999997</v>
      </c>
      <c r="E112">
        <v>27882</v>
      </c>
      <c r="F112">
        <v>-43.13</v>
      </c>
      <c r="G112">
        <v>62.13</v>
      </c>
      <c r="H112">
        <v>68.17</v>
      </c>
      <c r="I112">
        <v>150.4</v>
      </c>
    </row>
    <row r="113" spans="1:9" x14ac:dyDescent="0.3">
      <c r="A113" t="s">
        <v>120</v>
      </c>
      <c r="B113">
        <v>104.72</v>
      </c>
      <c r="C113">
        <v>221.19</v>
      </c>
      <c r="D113">
        <v>283.3</v>
      </c>
      <c r="E113">
        <v>27942</v>
      </c>
      <c r="F113">
        <v>-40.53</v>
      </c>
      <c r="G113">
        <v>62.17</v>
      </c>
      <c r="H113">
        <v>68.099999999999994</v>
      </c>
      <c r="I113">
        <v>146.58000000000001</v>
      </c>
    </row>
    <row r="114" spans="1:9" x14ac:dyDescent="0.3">
      <c r="A114" t="s">
        <v>121</v>
      </c>
      <c r="B114">
        <v>103.19</v>
      </c>
      <c r="C114">
        <v>217.64</v>
      </c>
      <c r="D114">
        <v>277.33</v>
      </c>
      <c r="E114">
        <v>28002</v>
      </c>
      <c r="F114">
        <v>-43.7</v>
      </c>
      <c r="G114">
        <v>62.43</v>
      </c>
      <c r="H114">
        <v>68.03</v>
      </c>
      <c r="I114">
        <v>144.19999999999999</v>
      </c>
    </row>
    <row r="115" spans="1:9" x14ac:dyDescent="0.3">
      <c r="A115" t="s">
        <v>122</v>
      </c>
      <c r="B115">
        <v>102.1</v>
      </c>
      <c r="C115">
        <v>216.43</v>
      </c>
      <c r="D115">
        <v>278.07</v>
      </c>
      <c r="E115">
        <v>28062</v>
      </c>
      <c r="F115">
        <v>-42.9</v>
      </c>
      <c r="G115">
        <v>63.2</v>
      </c>
      <c r="H115">
        <v>67.83</v>
      </c>
      <c r="I115">
        <v>143.37</v>
      </c>
    </row>
    <row r="116" spans="1:9" x14ac:dyDescent="0.3">
      <c r="A116" t="s">
        <v>123</v>
      </c>
      <c r="B116">
        <v>100.96</v>
      </c>
      <c r="C116">
        <v>213.18</v>
      </c>
      <c r="D116">
        <v>274.16000000000003</v>
      </c>
      <c r="E116">
        <v>28122</v>
      </c>
      <c r="F116">
        <v>-42.33</v>
      </c>
      <c r="G116">
        <v>63.97</v>
      </c>
      <c r="H116">
        <v>66.3</v>
      </c>
      <c r="I116">
        <v>141.19999999999999</v>
      </c>
    </row>
    <row r="117" spans="1:9" x14ac:dyDescent="0.3">
      <c r="A117" t="s">
        <v>124</v>
      </c>
      <c r="B117">
        <v>99.13</v>
      </c>
      <c r="C117">
        <v>209.94</v>
      </c>
      <c r="D117">
        <v>268.92</v>
      </c>
      <c r="E117">
        <v>28182</v>
      </c>
      <c r="F117">
        <v>-42.3</v>
      </c>
      <c r="G117">
        <v>65.3</v>
      </c>
      <c r="H117">
        <v>64.63</v>
      </c>
      <c r="I117">
        <v>139.06</v>
      </c>
    </row>
    <row r="118" spans="1:9" x14ac:dyDescent="0.3">
      <c r="A118" t="s">
        <v>125</v>
      </c>
      <c r="B118">
        <v>98.3</v>
      </c>
      <c r="C118">
        <v>207</v>
      </c>
      <c r="D118">
        <v>265.54000000000002</v>
      </c>
      <c r="E118">
        <v>28242</v>
      </c>
      <c r="F118">
        <v>-42.97</v>
      </c>
      <c r="G118">
        <v>67.63</v>
      </c>
      <c r="H118">
        <v>61.1</v>
      </c>
      <c r="I118">
        <v>137.09</v>
      </c>
    </row>
    <row r="119" spans="1:9" x14ac:dyDescent="0.3">
      <c r="A119" t="s">
        <v>126</v>
      </c>
      <c r="B119">
        <v>94.42</v>
      </c>
      <c r="C119">
        <v>196.51</v>
      </c>
      <c r="D119">
        <v>250.88</v>
      </c>
      <c r="E119">
        <v>28302</v>
      </c>
      <c r="F119">
        <v>-45.2</v>
      </c>
      <c r="G119">
        <v>68.73</v>
      </c>
      <c r="H119">
        <v>57.97</v>
      </c>
      <c r="I119">
        <v>130.13</v>
      </c>
    </row>
    <row r="120" spans="1:9" x14ac:dyDescent="0.3">
      <c r="A120" t="s">
        <v>127</v>
      </c>
      <c r="B120">
        <v>96.14</v>
      </c>
      <c r="C120">
        <v>200</v>
      </c>
      <c r="D120">
        <v>254.43</v>
      </c>
      <c r="E120">
        <v>28362</v>
      </c>
      <c r="F120">
        <v>-45.5</v>
      </c>
      <c r="G120">
        <v>67.23</v>
      </c>
      <c r="H120">
        <v>57.63</v>
      </c>
      <c r="I120">
        <v>132.47999999999999</v>
      </c>
    </row>
    <row r="121" spans="1:9" x14ac:dyDescent="0.3">
      <c r="A121" t="s">
        <v>128</v>
      </c>
      <c r="B121">
        <v>110.83</v>
      </c>
      <c r="C121">
        <v>233.46</v>
      </c>
      <c r="D121">
        <v>300.47000000000003</v>
      </c>
      <c r="E121">
        <v>28422</v>
      </c>
      <c r="F121">
        <v>-44.73</v>
      </c>
      <c r="G121">
        <v>66.930000000000007</v>
      </c>
      <c r="H121">
        <v>58.43</v>
      </c>
      <c r="I121">
        <v>154.76</v>
      </c>
    </row>
    <row r="122" spans="1:9" x14ac:dyDescent="0.3">
      <c r="A122" t="s">
        <v>129</v>
      </c>
      <c r="B122">
        <v>117.75</v>
      </c>
      <c r="C122">
        <v>250.73</v>
      </c>
      <c r="D122">
        <v>323.02</v>
      </c>
      <c r="E122">
        <v>28482</v>
      </c>
      <c r="F122">
        <v>-44.03</v>
      </c>
      <c r="G122">
        <v>65.2</v>
      </c>
      <c r="H122">
        <v>60.3</v>
      </c>
      <c r="I122">
        <v>166.25</v>
      </c>
    </row>
    <row r="123" spans="1:9" x14ac:dyDescent="0.3">
      <c r="A123" t="s">
        <v>130</v>
      </c>
      <c r="B123">
        <v>109.2</v>
      </c>
      <c r="C123">
        <v>230.63</v>
      </c>
      <c r="D123">
        <v>296.44</v>
      </c>
      <c r="E123">
        <v>28542</v>
      </c>
      <c r="F123">
        <v>-43.77</v>
      </c>
      <c r="G123">
        <v>64</v>
      </c>
      <c r="H123">
        <v>62.6</v>
      </c>
      <c r="I123">
        <v>152.88999999999999</v>
      </c>
    </row>
    <row r="124" spans="1:9" x14ac:dyDescent="0.3">
      <c r="A124" t="s">
        <v>131</v>
      </c>
      <c r="B124">
        <v>100.82</v>
      </c>
      <c r="C124">
        <v>211.64</v>
      </c>
      <c r="D124">
        <v>271.45999999999998</v>
      </c>
      <c r="E124">
        <v>28602</v>
      </c>
      <c r="F124">
        <v>-42.47</v>
      </c>
      <c r="G124">
        <v>64</v>
      </c>
      <c r="H124">
        <v>63.5</v>
      </c>
      <c r="I124">
        <v>140.16999999999999</v>
      </c>
    </row>
    <row r="125" spans="1:9" x14ac:dyDescent="0.3">
      <c r="A125" t="s">
        <v>132</v>
      </c>
      <c r="B125">
        <v>104.56</v>
      </c>
      <c r="C125">
        <v>219.75</v>
      </c>
      <c r="D125">
        <v>279.77999999999997</v>
      </c>
      <c r="E125">
        <v>28662</v>
      </c>
      <c r="F125">
        <v>-44.57</v>
      </c>
      <c r="G125">
        <v>64</v>
      </c>
      <c r="H125">
        <v>64.430000000000007</v>
      </c>
      <c r="I125">
        <v>145.58000000000001</v>
      </c>
    </row>
    <row r="126" spans="1:9" x14ac:dyDescent="0.3">
      <c r="A126" t="s">
        <v>133</v>
      </c>
      <c r="B126">
        <v>100.88</v>
      </c>
      <c r="C126">
        <v>211.13</v>
      </c>
      <c r="D126">
        <v>268.97000000000003</v>
      </c>
      <c r="E126">
        <v>28722</v>
      </c>
      <c r="F126">
        <v>-44.37</v>
      </c>
      <c r="G126">
        <v>63.13</v>
      </c>
      <c r="H126">
        <v>65.3</v>
      </c>
      <c r="I126">
        <v>139.84</v>
      </c>
    </row>
    <row r="127" spans="1:9" x14ac:dyDescent="0.3">
      <c r="A127" t="s">
        <v>134</v>
      </c>
      <c r="B127">
        <v>97.52</v>
      </c>
      <c r="C127">
        <v>202.63</v>
      </c>
      <c r="D127">
        <v>258.25</v>
      </c>
      <c r="E127">
        <v>28782</v>
      </c>
      <c r="F127">
        <v>-44.2</v>
      </c>
      <c r="G127">
        <v>62.77</v>
      </c>
      <c r="H127">
        <v>65.900000000000006</v>
      </c>
      <c r="I127">
        <v>134.16999999999999</v>
      </c>
    </row>
    <row r="128" spans="1:9" x14ac:dyDescent="0.3">
      <c r="A128" t="s">
        <v>135</v>
      </c>
      <c r="B128">
        <v>95.13</v>
      </c>
      <c r="C128">
        <v>196.94</v>
      </c>
      <c r="D128">
        <v>249.34</v>
      </c>
      <c r="E128">
        <v>28842</v>
      </c>
      <c r="F128">
        <v>-42.9</v>
      </c>
      <c r="G128">
        <v>62</v>
      </c>
      <c r="H128">
        <v>66.569999999999993</v>
      </c>
      <c r="I128">
        <v>130.34</v>
      </c>
    </row>
    <row r="129" spans="1:9" x14ac:dyDescent="0.3">
      <c r="A129" t="s">
        <v>136</v>
      </c>
      <c r="B129">
        <v>88.95</v>
      </c>
      <c r="C129">
        <v>184.3</v>
      </c>
      <c r="D129">
        <v>232.69</v>
      </c>
      <c r="E129">
        <v>28902</v>
      </c>
      <c r="F129">
        <v>-43.77</v>
      </c>
      <c r="G129">
        <v>62</v>
      </c>
      <c r="H129">
        <v>67.400000000000006</v>
      </c>
      <c r="I129">
        <v>121.97</v>
      </c>
    </row>
    <row r="130" spans="1:9" x14ac:dyDescent="0.3">
      <c r="A130" t="s">
        <v>137</v>
      </c>
      <c r="B130">
        <v>85.05</v>
      </c>
      <c r="C130">
        <v>174.7</v>
      </c>
      <c r="D130">
        <v>220.43</v>
      </c>
      <c r="E130">
        <v>28961</v>
      </c>
      <c r="F130">
        <v>-43.41</v>
      </c>
      <c r="G130">
        <v>62</v>
      </c>
      <c r="H130">
        <v>67</v>
      </c>
      <c r="I130">
        <v>115.53</v>
      </c>
    </row>
    <row r="131" spans="1:9" x14ac:dyDescent="0.3">
      <c r="A131" t="s">
        <v>138</v>
      </c>
      <c r="B131">
        <v>82.2</v>
      </c>
      <c r="C131">
        <v>166.3</v>
      </c>
      <c r="D131">
        <v>206.85</v>
      </c>
      <c r="E131">
        <v>29022</v>
      </c>
      <c r="F131">
        <v>-42.33</v>
      </c>
      <c r="G131">
        <v>61.37</v>
      </c>
      <c r="H131">
        <v>66.73</v>
      </c>
      <c r="I131">
        <v>109.9</v>
      </c>
    </row>
    <row r="132" spans="1:9" x14ac:dyDescent="0.3">
      <c r="A132" t="s">
        <v>139</v>
      </c>
      <c r="B132">
        <v>82.06</v>
      </c>
      <c r="C132">
        <v>165.8</v>
      </c>
      <c r="D132">
        <v>206.66</v>
      </c>
      <c r="E132">
        <v>29082</v>
      </c>
      <c r="F132">
        <v>-42.43</v>
      </c>
      <c r="G132">
        <v>60.97</v>
      </c>
      <c r="H132">
        <v>66.37</v>
      </c>
      <c r="I132">
        <v>109.59</v>
      </c>
    </row>
    <row r="133" spans="1:9" x14ac:dyDescent="0.3">
      <c r="A133" t="s">
        <v>140</v>
      </c>
      <c r="B133">
        <v>79.209999999999994</v>
      </c>
      <c r="C133">
        <v>160.29</v>
      </c>
      <c r="D133">
        <v>199.79</v>
      </c>
      <c r="E133">
        <v>29142</v>
      </c>
      <c r="F133">
        <v>-40.799999999999997</v>
      </c>
      <c r="G133">
        <v>61</v>
      </c>
      <c r="H133">
        <v>67.569999999999993</v>
      </c>
      <c r="I133">
        <v>105.92</v>
      </c>
    </row>
    <row r="134" spans="1:9" x14ac:dyDescent="0.3">
      <c r="A134" t="s">
        <v>141</v>
      </c>
      <c r="B134">
        <v>77.87</v>
      </c>
      <c r="C134">
        <v>156.9</v>
      </c>
      <c r="D134">
        <v>194.89</v>
      </c>
      <c r="E134">
        <v>29202</v>
      </c>
      <c r="F134">
        <v>-42.67</v>
      </c>
      <c r="G134">
        <v>61</v>
      </c>
      <c r="H134">
        <v>67.97</v>
      </c>
      <c r="I134">
        <v>103.66</v>
      </c>
    </row>
    <row r="135" spans="1:9" x14ac:dyDescent="0.3">
      <c r="A135" t="s">
        <v>142</v>
      </c>
      <c r="B135">
        <v>75.13</v>
      </c>
      <c r="C135">
        <v>150.36000000000001</v>
      </c>
      <c r="D135">
        <v>185.91</v>
      </c>
      <c r="E135">
        <v>29262</v>
      </c>
      <c r="F135">
        <v>-42.9</v>
      </c>
      <c r="G135">
        <v>61</v>
      </c>
      <c r="H135">
        <v>67.7</v>
      </c>
      <c r="I135">
        <v>99.31</v>
      </c>
    </row>
    <row r="136" spans="1:9" x14ac:dyDescent="0.3">
      <c r="A136" t="s">
        <v>143</v>
      </c>
      <c r="B136">
        <v>73.540000000000006</v>
      </c>
      <c r="C136">
        <v>147.6</v>
      </c>
      <c r="D136">
        <v>182.12</v>
      </c>
      <c r="E136">
        <v>29322</v>
      </c>
      <c r="F136">
        <v>-42.03</v>
      </c>
      <c r="G136">
        <v>61</v>
      </c>
      <c r="H136">
        <v>67.430000000000007</v>
      </c>
      <c r="I136">
        <v>97.47</v>
      </c>
    </row>
    <row r="137" spans="1:9" x14ac:dyDescent="0.3">
      <c r="A137" t="s">
        <v>144</v>
      </c>
      <c r="B137">
        <v>73.17</v>
      </c>
      <c r="C137">
        <v>145.99</v>
      </c>
      <c r="D137">
        <v>179.74</v>
      </c>
      <c r="E137">
        <v>29382</v>
      </c>
      <c r="F137">
        <v>-44.13</v>
      </c>
      <c r="G137">
        <v>61.3</v>
      </c>
      <c r="H137">
        <v>67</v>
      </c>
      <c r="I137">
        <v>96.42</v>
      </c>
    </row>
    <row r="138" spans="1:9" x14ac:dyDescent="0.3">
      <c r="A138" t="s">
        <v>145</v>
      </c>
      <c r="B138">
        <v>72.52</v>
      </c>
      <c r="C138">
        <v>147.51</v>
      </c>
      <c r="D138">
        <v>184.13</v>
      </c>
      <c r="E138">
        <v>29442</v>
      </c>
      <c r="F138">
        <v>-44.47</v>
      </c>
      <c r="G138">
        <v>62</v>
      </c>
      <c r="H138">
        <v>67</v>
      </c>
      <c r="I138">
        <v>97.42</v>
      </c>
    </row>
    <row r="139" spans="1:9" x14ac:dyDescent="0.3">
      <c r="A139" t="s">
        <v>146</v>
      </c>
      <c r="B139">
        <v>67.83</v>
      </c>
      <c r="C139">
        <v>139.11000000000001</v>
      </c>
      <c r="D139">
        <v>173.34</v>
      </c>
      <c r="E139">
        <v>29502</v>
      </c>
      <c r="F139">
        <v>-44.43</v>
      </c>
      <c r="G139">
        <v>62.77</v>
      </c>
      <c r="H139">
        <v>66.33</v>
      </c>
      <c r="I139">
        <v>91.84</v>
      </c>
    </row>
    <row r="140" spans="1:9" x14ac:dyDescent="0.3">
      <c r="A140" t="s">
        <v>147</v>
      </c>
      <c r="B140">
        <v>66.25</v>
      </c>
      <c r="C140">
        <v>136.93</v>
      </c>
      <c r="D140">
        <v>171.75</v>
      </c>
      <c r="E140">
        <v>29562</v>
      </c>
      <c r="F140">
        <v>-44.7</v>
      </c>
      <c r="G140">
        <v>63.43</v>
      </c>
      <c r="H140">
        <v>65.77</v>
      </c>
      <c r="I140">
        <v>90.38</v>
      </c>
    </row>
    <row r="141" spans="1:9" x14ac:dyDescent="0.3">
      <c r="A141" t="s">
        <v>148</v>
      </c>
      <c r="B141">
        <v>69.17</v>
      </c>
      <c r="C141">
        <v>144.63999999999999</v>
      </c>
      <c r="D141">
        <v>182.79</v>
      </c>
      <c r="E141">
        <v>29622</v>
      </c>
      <c r="F141">
        <v>-44.33</v>
      </c>
      <c r="G141">
        <v>65.37</v>
      </c>
      <c r="H141">
        <v>64.37</v>
      </c>
      <c r="I141">
        <v>95.54</v>
      </c>
    </row>
    <row r="142" spans="1:9" x14ac:dyDescent="0.3">
      <c r="A142" t="s">
        <v>149</v>
      </c>
      <c r="B142">
        <v>71.52</v>
      </c>
      <c r="C142">
        <v>152.74</v>
      </c>
      <c r="D142">
        <v>197.55</v>
      </c>
      <c r="E142">
        <v>29682</v>
      </c>
      <c r="F142">
        <v>-45.1</v>
      </c>
      <c r="G142">
        <v>67.930000000000007</v>
      </c>
      <c r="H142">
        <v>61.13</v>
      </c>
      <c r="I142">
        <v>100.98</v>
      </c>
    </row>
    <row r="143" spans="1:9" x14ac:dyDescent="0.3">
      <c r="A143" t="s">
        <v>150</v>
      </c>
      <c r="B143">
        <v>72.510000000000005</v>
      </c>
      <c r="C143">
        <v>155.74</v>
      </c>
      <c r="D143">
        <v>201.67</v>
      </c>
      <c r="E143">
        <v>29742</v>
      </c>
      <c r="F143">
        <v>-44.93</v>
      </c>
      <c r="G143">
        <v>68.87</v>
      </c>
      <c r="H143">
        <v>59.47</v>
      </c>
      <c r="I143">
        <v>102.92</v>
      </c>
    </row>
    <row r="144" spans="1:9" x14ac:dyDescent="0.3">
      <c r="A144" t="s">
        <v>151</v>
      </c>
      <c r="B144">
        <v>70.89</v>
      </c>
      <c r="C144">
        <v>155.32</v>
      </c>
      <c r="D144">
        <v>202.23</v>
      </c>
      <c r="E144">
        <v>29802</v>
      </c>
      <c r="F144">
        <v>-43.8</v>
      </c>
      <c r="G144">
        <v>69.67</v>
      </c>
      <c r="H144">
        <v>57.53</v>
      </c>
      <c r="I144">
        <v>102.66</v>
      </c>
    </row>
    <row r="145" spans="1:9" x14ac:dyDescent="0.3">
      <c r="A145" t="s">
        <v>152</v>
      </c>
      <c r="B145">
        <v>71.099999999999994</v>
      </c>
      <c r="C145">
        <v>156.75</v>
      </c>
      <c r="D145">
        <v>204.94</v>
      </c>
      <c r="E145">
        <v>29862</v>
      </c>
      <c r="F145">
        <v>-44.4</v>
      </c>
      <c r="G145">
        <v>68.930000000000007</v>
      </c>
      <c r="H145">
        <v>58.27</v>
      </c>
      <c r="I145">
        <v>103.58</v>
      </c>
    </row>
    <row r="146" spans="1:9" x14ac:dyDescent="0.3">
      <c r="A146" t="s">
        <v>153</v>
      </c>
      <c r="B146">
        <v>74.05</v>
      </c>
      <c r="C146">
        <v>167.02</v>
      </c>
      <c r="D146">
        <v>220.56</v>
      </c>
      <c r="E146">
        <v>29922</v>
      </c>
      <c r="F146">
        <v>-44.73</v>
      </c>
      <c r="G146">
        <v>67.67</v>
      </c>
      <c r="H146">
        <v>60.6</v>
      </c>
      <c r="I146">
        <v>110.43</v>
      </c>
    </row>
    <row r="147" spans="1:9" x14ac:dyDescent="0.3">
      <c r="A147" t="s">
        <v>154</v>
      </c>
      <c r="B147">
        <v>72.150000000000006</v>
      </c>
      <c r="C147">
        <v>160.03</v>
      </c>
      <c r="D147">
        <v>210.77</v>
      </c>
      <c r="E147">
        <v>29982</v>
      </c>
      <c r="F147">
        <v>-44.7</v>
      </c>
      <c r="G147">
        <v>67</v>
      </c>
      <c r="H147">
        <v>62.23</v>
      </c>
      <c r="I147">
        <v>105.77</v>
      </c>
    </row>
    <row r="148" spans="1:9" x14ac:dyDescent="0.3">
      <c r="A148" t="s">
        <v>155</v>
      </c>
      <c r="B148">
        <v>72.16</v>
      </c>
      <c r="C148">
        <v>160.27000000000001</v>
      </c>
      <c r="D148">
        <v>210.07</v>
      </c>
      <c r="E148">
        <v>30042</v>
      </c>
      <c r="F148">
        <v>-44.83</v>
      </c>
      <c r="G148">
        <v>66.569999999999993</v>
      </c>
      <c r="H148">
        <v>63.07</v>
      </c>
      <c r="I148">
        <v>105.93</v>
      </c>
    </row>
    <row r="149" spans="1:9" x14ac:dyDescent="0.3">
      <c r="A149" t="s">
        <v>156</v>
      </c>
      <c r="B149">
        <v>70.63</v>
      </c>
      <c r="C149">
        <v>155.59</v>
      </c>
      <c r="D149">
        <v>203.19</v>
      </c>
      <c r="E149">
        <v>30102</v>
      </c>
      <c r="F149">
        <v>-43.67</v>
      </c>
      <c r="G149">
        <v>66</v>
      </c>
      <c r="H149">
        <v>64</v>
      </c>
      <c r="I149">
        <v>102.84</v>
      </c>
    </row>
    <row r="150" spans="1:9" x14ac:dyDescent="0.3">
      <c r="A150" t="s">
        <v>157</v>
      </c>
      <c r="B150">
        <v>66.73</v>
      </c>
      <c r="C150">
        <v>146.25</v>
      </c>
      <c r="D150">
        <v>189.78</v>
      </c>
      <c r="E150">
        <v>30162</v>
      </c>
      <c r="F150">
        <v>-44.63</v>
      </c>
      <c r="G150">
        <v>66</v>
      </c>
      <c r="H150">
        <v>64</v>
      </c>
      <c r="I150">
        <v>96.62</v>
      </c>
    </row>
    <row r="151" spans="1:9" x14ac:dyDescent="0.3">
      <c r="A151" t="s">
        <v>158</v>
      </c>
      <c r="B151">
        <v>64.31</v>
      </c>
      <c r="C151">
        <v>140.77000000000001</v>
      </c>
      <c r="D151">
        <v>183.16</v>
      </c>
      <c r="E151">
        <v>30222</v>
      </c>
      <c r="F151">
        <v>-45.03</v>
      </c>
      <c r="G151">
        <v>66</v>
      </c>
      <c r="H151">
        <v>64.23</v>
      </c>
      <c r="I151">
        <v>92.95</v>
      </c>
    </row>
    <row r="152" spans="1:9" x14ac:dyDescent="0.3">
      <c r="A152" t="s">
        <v>159</v>
      </c>
      <c r="B152">
        <v>64.06</v>
      </c>
      <c r="C152">
        <v>140.15</v>
      </c>
      <c r="D152">
        <v>182.22</v>
      </c>
      <c r="E152">
        <v>30282</v>
      </c>
      <c r="F152">
        <v>-44.2</v>
      </c>
      <c r="G152">
        <v>65.33</v>
      </c>
      <c r="H152">
        <v>64.900000000000006</v>
      </c>
      <c r="I152">
        <v>92.58</v>
      </c>
    </row>
    <row r="153" spans="1:9" x14ac:dyDescent="0.3">
      <c r="A153" t="s">
        <v>160</v>
      </c>
      <c r="B153">
        <v>57.85</v>
      </c>
      <c r="C153">
        <v>125.39</v>
      </c>
      <c r="D153">
        <v>160.46</v>
      </c>
      <c r="E153">
        <v>30342</v>
      </c>
      <c r="F153">
        <v>-44.73</v>
      </c>
      <c r="G153">
        <v>65</v>
      </c>
      <c r="H153">
        <v>65.27</v>
      </c>
      <c r="I153">
        <v>82.72</v>
      </c>
    </row>
    <row r="154" spans="1:9" x14ac:dyDescent="0.3">
      <c r="A154" t="s">
        <v>161</v>
      </c>
      <c r="B154">
        <v>56.33</v>
      </c>
      <c r="C154">
        <v>121.56</v>
      </c>
      <c r="D154">
        <v>154.81</v>
      </c>
      <c r="E154">
        <v>30402</v>
      </c>
      <c r="F154">
        <v>-44.67</v>
      </c>
      <c r="G154">
        <v>65</v>
      </c>
      <c r="H154">
        <v>64.97</v>
      </c>
      <c r="I154">
        <v>80.13</v>
      </c>
    </row>
    <row r="155" spans="1:9" x14ac:dyDescent="0.3">
      <c r="A155" t="s">
        <v>162</v>
      </c>
      <c r="B155">
        <v>60.75</v>
      </c>
      <c r="C155">
        <v>134.02000000000001</v>
      </c>
      <c r="D155">
        <v>174.34</v>
      </c>
      <c r="E155">
        <v>30462</v>
      </c>
      <c r="F155">
        <v>-45.23</v>
      </c>
      <c r="G155">
        <v>65</v>
      </c>
      <c r="H155">
        <v>65.73</v>
      </c>
      <c r="I155">
        <v>88.48</v>
      </c>
    </row>
    <row r="156" spans="1:9" x14ac:dyDescent="0.3">
      <c r="A156" t="s">
        <v>163</v>
      </c>
      <c r="B156">
        <v>59.41</v>
      </c>
      <c r="C156">
        <v>130.76</v>
      </c>
      <c r="D156">
        <v>169.94</v>
      </c>
      <c r="E156">
        <v>30522</v>
      </c>
      <c r="F156">
        <v>-44.1</v>
      </c>
      <c r="G156">
        <v>64.97</v>
      </c>
      <c r="H156">
        <v>66.27</v>
      </c>
      <c r="I156">
        <v>86.27</v>
      </c>
    </row>
    <row r="157" spans="1:9" x14ac:dyDescent="0.3">
      <c r="A157" t="s">
        <v>164</v>
      </c>
      <c r="B157">
        <v>55.88</v>
      </c>
      <c r="C157">
        <v>121.47</v>
      </c>
      <c r="D157">
        <v>155.80000000000001</v>
      </c>
      <c r="E157">
        <v>30582</v>
      </c>
      <c r="F157">
        <v>-43.07</v>
      </c>
      <c r="G157">
        <v>64.37</v>
      </c>
      <c r="H157">
        <v>67</v>
      </c>
      <c r="I157">
        <v>80.06</v>
      </c>
    </row>
    <row r="158" spans="1:9" x14ac:dyDescent="0.3">
      <c r="A158" t="s">
        <v>165</v>
      </c>
      <c r="B158">
        <v>50.58</v>
      </c>
      <c r="C158">
        <v>108.13</v>
      </c>
      <c r="D158">
        <v>136.75</v>
      </c>
      <c r="E158">
        <v>30642</v>
      </c>
      <c r="F158">
        <v>-43.27</v>
      </c>
      <c r="G158">
        <v>64</v>
      </c>
      <c r="H158">
        <v>66.97</v>
      </c>
      <c r="I158">
        <v>71.2</v>
      </c>
    </row>
    <row r="159" spans="1:9" x14ac:dyDescent="0.3">
      <c r="A159" t="s">
        <v>166</v>
      </c>
      <c r="B159">
        <v>45.58</v>
      </c>
      <c r="C159">
        <v>95.3</v>
      </c>
      <c r="D159">
        <v>119.41</v>
      </c>
      <c r="E159">
        <v>30702</v>
      </c>
      <c r="F159">
        <v>-43.83</v>
      </c>
      <c r="G159">
        <v>64</v>
      </c>
      <c r="H159">
        <v>66.900000000000006</v>
      </c>
      <c r="I159">
        <v>62.66</v>
      </c>
    </row>
    <row r="160" spans="1:9" x14ac:dyDescent="0.3">
      <c r="A160" t="s">
        <v>167</v>
      </c>
      <c r="B160">
        <v>44.32</v>
      </c>
      <c r="C160">
        <v>92.48</v>
      </c>
      <c r="D160">
        <v>115.16</v>
      </c>
      <c r="E160">
        <v>30762</v>
      </c>
      <c r="F160">
        <v>-44.07</v>
      </c>
      <c r="G160">
        <v>64</v>
      </c>
      <c r="H160">
        <v>66.67</v>
      </c>
      <c r="I160">
        <v>60.92</v>
      </c>
    </row>
    <row r="161" spans="1:9" x14ac:dyDescent="0.3">
      <c r="A161" t="s">
        <v>168</v>
      </c>
      <c r="B161">
        <v>43.98</v>
      </c>
      <c r="C161">
        <v>91.52</v>
      </c>
      <c r="D161">
        <v>113.69</v>
      </c>
      <c r="E161">
        <v>30822</v>
      </c>
      <c r="F161">
        <v>-43.33</v>
      </c>
      <c r="G161">
        <v>64.03</v>
      </c>
      <c r="H161">
        <v>66.27</v>
      </c>
      <c r="I161">
        <v>60.35</v>
      </c>
    </row>
    <row r="162" spans="1:9" x14ac:dyDescent="0.3">
      <c r="A162" t="s">
        <v>169</v>
      </c>
      <c r="B162">
        <v>49.65</v>
      </c>
      <c r="C162">
        <v>104.94</v>
      </c>
      <c r="D162">
        <v>131.25</v>
      </c>
      <c r="E162">
        <v>30882</v>
      </c>
      <c r="F162">
        <v>-44.3</v>
      </c>
      <c r="G162">
        <v>64.2</v>
      </c>
      <c r="H162">
        <v>65.77</v>
      </c>
      <c r="I162">
        <v>69.11</v>
      </c>
    </row>
    <row r="163" spans="1:9" x14ac:dyDescent="0.3">
      <c r="A163" t="s">
        <v>170</v>
      </c>
      <c r="B163">
        <v>51.47</v>
      </c>
      <c r="C163">
        <v>109.01</v>
      </c>
      <c r="D163">
        <v>137.72999999999999</v>
      </c>
      <c r="E163">
        <v>30942</v>
      </c>
      <c r="F163">
        <v>-44.2</v>
      </c>
      <c r="G163">
        <v>64.930000000000007</v>
      </c>
      <c r="H163">
        <v>65.2</v>
      </c>
      <c r="I163">
        <v>71.790000000000006</v>
      </c>
    </row>
    <row r="164" spans="1:9" x14ac:dyDescent="0.3">
      <c r="A164" t="s">
        <v>171</v>
      </c>
      <c r="B164">
        <v>52.17</v>
      </c>
      <c r="C164">
        <v>109.89</v>
      </c>
      <c r="D164">
        <v>138.84</v>
      </c>
      <c r="E164">
        <v>31002</v>
      </c>
      <c r="F164">
        <v>-44.33</v>
      </c>
      <c r="G164">
        <v>65.400000000000006</v>
      </c>
      <c r="H164">
        <v>63.67</v>
      </c>
      <c r="I164">
        <v>72.37</v>
      </c>
    </row>
    <row r="165" spans="1:9" x14ac:dyDescent="0.3">
      <c r="A165" t="s">
        <v>172</v>
      </c>
      <c r="B165">
        <v>52.88</v>
      </c>
      <c r="C165">
        <v>108.81</v>
      </c>
      <c r="D165">
        <v>135.77000000000001</v>
      </c>
      <c r="E165">
        <v>31062</v>
      </c>
      <c r="F165">
        <v>-44.4</v>
      </c>
      <c r="G165">
        <v>68.97</v>
      </c>
      <c r="H165">
        <v>57.87</v>
      </c>
      <c r="I165">
        <v>71.66</v>
      </c>
    </row>
    <row r="166" spans="1:9" x14ac:dyDescent="0.3">
      <c r="A166" t="s">
        <v>173</v>
      </c>
      <c r="B166">
        <v>40.47</v>
      </c>
      <c r="C166">
        <v>82.27</v>
      </c>
      <c r="D166">
        <v>100.75</v>
      </c>
      <c r="E166">
        <v>31122</v>
      </c>
      <c r="F166">
        <v>-43.47</v>
      </c>
      <c r="G166">
        <v>73.5</v>
      </c>
      <c r="H166">
        <v>50.23</v>
      </c>
      <c r="I166">
        <v>55.09</v>
      </c>
    </row>
    <row r="167" spans="1:9" x14ac:dyDescent="0.3">
      <c r="A167" t="s">
        <v>174</v>
      </c>
      <c r="B167">
        <v>37.479999999999997</v>
      </c>
      <c r="C167">
        <v>76.48</v>
      </c>
      <c r="D167">
        <v>93.38</v>
      </c>
      <c r="E167">
        <v>31182</v>
      </c>
      <c r="F167">
        <v>-43.57</v>
      </c>
      <c r="G167">
        <v>75.67</v>
      </c>
      <c r="H167">
        <v>48.07</v>
      </c>
      <c r="I167">
        <v>51.8</v>
      </c>
    </row>
    <row r="168" spans="1:9" x14ac:dyDescent="0.3">
      <c r="A168" t="s">
        <v>175</v>
      </c>
      <c r="B168">
        <v>28.96</v>
      </c>
      <c r="C168">
        <v>60.08</v>
      </c>
      <c r="D168">
        <v>73.81</v>
      </c>
      <c r="E168">
        <v>31242</v>
      </c>
      <c r="F168">
        <v>-43.87</v>
      </c>
      <c r="G168">
        <v>75.27</v>
      </c>
      <c r="H168">
        <v>49.6</v>
      </c>
      <c r="I168">
        <v>44.59</v>
      </c>
    </row>
    <row r="169" spans="1:9" x14ac:dyDescent="0.3">
      <c r="A169" t="s">
        <v>176</v>
      </c>
      <c r="B169">
        <v>12.59</v>
      </c>
      <c r="C169">
        <v>24.44</v>
      </c>
      <c r="D169">
        <v>28.85</v>
      </c>
      <c r="E169">
        <v>31302</v>
      </c>
      <c r="F169">
        <v>-42.37</v>
      </c>
      <c r="G169">
        <v>74.2</v>
      </c>
      <c r="H169">
        <v>53.57</v>
      </c>
      <c r="I169">
        <v>23.91</v>
      </c>
    </row>
    <row r="170" spans="1:9" x14ac:dyDescent="0.3">
      <c r="A170" t="s">
        <v>177</v>
      </c>
      <c r="B170">
        <v>8.43</v>
      </c>
      <c r="C170">
        <v>15.65</v>
      </c>
      <c r="D170">
        <v>18</v>
      </c>
      <c r="E170">
        <v>31362</v>
      </c>
      <c r="F170">
        <v>-44.43</v>
      </c>
      <c r="G170">
        <v>74.7</v>
      </c>
      <c r="H170">
        <v>54.23</v>
      </c>
      <c r="I170">
        <v>15.65</v>
      </c>
    </row>
    <row r="171" spans="1:9" x14ac:dyDescent="0.3">
      <c r="A171" t="s">
        <v>178</v>
      </c>
      <c r="B171">
        <v>5.83</v>
      </c>
      <c r="C171">
        <v>10.3</v>
      </c>
      <c r="D171">
        <v>11.83</v>
      </c>
      <c r="E171">
        <v>31422</v>
      </c>
      <c r="F171">
        <v>-44.17</v>
      </c>
      <c r="G171">
        <v>73.67</v>
      </c>
      <c r="H171">
        <v>56.67</v>
      </c>
      <c r="I171">
        <v>10.3</v>
      </c>
    </row>
    <row r="172" spans="1:9" x14ac:dyDescent="0.3">
      <c r="A172" t="s">
        <v>179</v>
      </c>
      <c r="B172">
        <v>5.62</v>
      </c>
      <c r="C172">
        <v>9.75</v>
      </c>
      <c r="D172">
        <v>11.29</v>
      </c>
      <c r="E172">
        <v>31482</v>
      </c>
      <c r="F172">
        <v>-44.37</v>
      </c>
      <c r="G172">
        <v>71.83</v>
      </c>
      <c r="H172">
        <v>59.97</v>
      </c>
      <c r="I172">
        <v>9.75</v>
      </c>
    </row>
    <row r="173" spans="1:9" x14ac:dyDescent="0.3">
      <c r="A173" t="s">
        <v>180</v>
      </c>
      <c r="B173">
        <v>5.53</v>
      </c>
      <c r="C173">
        <v>9.5399999999999991</v>
      </c>
      <c r="D173">
        <v>10.91</v>
      </c>
      <c r="E173">
        <v>31542</v>
      </c>
      <c r="F173">
        <v>-45.37</v>
      </c>
      <c r="G173">
        <v>69.7</v>
      </c>
      <c r="H173">
        <v>63.17</v>
      </c>
      <c r="I173">
        <v>9.5399999999999991</v>
      </c>
    </row>
    <row r="174" spans="1:9" x14ac:dyDescent="0.3">
      <c r="A174" t="s">
        <v>181</v>
      </c>
      <c r="B174">
        <v>6</v>
      </c>
      <c r="C174">
        <v>10.52</v>
      </c>
      <c r="D174">
        <v>12.1</v>
      </c>
      <c r="E174">
        <v>31602</v>
      </c>
      <c r="F174">
        <v>-45.63</v>
      </c>
      <c r="G174">
        <v>69</v>
      </c>
      <c r="H174">
        <v>65</v>
      </c>
      <c r="I174">
        <v>10.52</v>
      </c>
    </row>
    <row r="175" spans="1:9" x14ac:dyDescent="0.3">
      <c r="A175" t="s">
        <v>182</v>
      </c>
      <c r="B175">
        <v>6.18</v>
      </c>
      <c r="C175">
        <v>10.98</v>
      </c>
      <c r="D175">
        <v>12.65</v>
      </c>
      <c r="E175">
        <v>31662</v>
      </c>
      <c r="F175">
        <v>-46.13</v>
      </c>
      <c r="G175">
        <v>68.97</v>
      </c>
      <c r="H175">
        <v>65.13</v>
      </c>
      <c r="I175">
        <v>10.98</v>
      </c>
    </row>
    <row r="176" spans="1:9" x14ac:dyDescent="0.3">
      <c r="A176" t="s">
        <v>183</v>
      </c>
      <c r="B176">
        <v>7.02</v>
      </c>
      <c r="C176">
        <v>12.72</v>
      </c>
      <c r="D176">
        <v>14.78</v>
      </c>
      <c r="E176">
        <v>31722</v>
      </c>
      <c r="F176">
        <v>-45.7</v>
      </c>
      <c r="G176">
        <v>67.77</v>
      </c>
      <c r="H176">
        <v>65.97</v>
      </c>
      <c r="I176">
        <v>12.72</v>
      </c>
    </row>
    <row r="177" spans="1:9" x14ac:dyDescent="0.3">
      <c r="A177" t="s">
        <v>184</v>
      </c>
      <c r="B177">
        <v>9.43</v>
      </c>
      <c r="C177">
        <v>18.38</v>
      </c>
      <c r="D177">
        <v>21.19</v>
      </c>
      <c r="E177">
        <v>31782</v>
      </c>
      <c r="F177">
        <v>-44.33</v>
      </c>
      <c r="G177">
        <v>67</v>
      </c>
      <c r="H177">
        <v>66.27</v>
      </c>
      <c r="I177">
        <v>18.38</v>
      </c>
    </row>
    <row r="178" spans="1:9" x14ac:dyDescent="0.3">
      <c r="A178" t="s">
        <v>185</v>
      </c>
      <c r="B178">
        <v>14.71</v>
      </c>
      <c r="C178">
        <v>29.11</v>
      </c>
      <c r="D178">
        <v>34.049999999999997</v>
      </c>
      <c r="E178">
        <v>31842</v>
      </c>
      <c r="F178">
        <v>-44.2</v>
      </c>
      <c r="G178">
        <v>67</v>
      </c>
      <c r="H178">
        <v>66.13</v>
      </c>
      <c r="I178">
        <v>28.68</v>
      </c>
    </row>
    <row r="179" spans="1:9" x14ac:dyDescent="0.3">
      <c r="A179" t="s">
        <v>186</v>
      </c>
      <c r="B179">
        <v>16.68</v>
      </c>
      <c r="C179">
        <v>32.42</v>
      </c>
      <c r="D179">
        <v>38.04</v>
      </c>
      <c r="E179">
        <v>31902</v>
      </c>
      <c r="F179">
        <v>-44.5</v>
      </c>
      <c r="G179">
        <v>67</v>
      </c>
      <c r="H179">
        <v>65.53</v>
      </c>
      <c r="I179">
        <v>31.78</v>
      </c>
    </row>
    <row r="180" spans="1:9" x14ac:dyDescent="0.3">
      <c r="A180" t="s">
        <v>187</v>
      </c>
      <c r="B180">
        <v>14.76</v>
      </c>
      <c r="C180">
        <v>28.83</v>
      </c>
      <c r="D180">
        <v>33.79</v>
      </c>
      <c r="E180">
        <v>31962</v>
      </c>
      <c r="F180">
        <v>-44.53</v>
      </c>
      <c r="G180">
        <v>67</v>
      </c>
      <c r="H180">
        <v>65</v>
      </c>
      <c r="I180">
        <v>28.58</v>
      </c>
    </row>
    <row r="181" spans="1:9" x14ac:dyDescent="0.3">
      <c r="A181" t="s">
        <v>188</v>
      </c>
      <c r="B181">
        <v>10.199999999999999</v>
      </c>
      <c r="C181">
        <v>20.59</v>
      </c>
      <c r="D181">
        <v>23.82</v>
      </c>
      <c r="E181">
        <v>32022</v>
      </c>
      <c r="F181">
        <v>-44.43</v>
      </c>
      <c r="G181">
        <v>66.97</v>
      </c>
      <c r="H181">
        <v>65.3</v>
      </c>
      <c r="I181">
        <v>20.59</v>
      </c>
    </row>
    <row r="182" spans="1:9" x14ac:dyDescent="0.3">
      <c r="A182" t="s">
        <v>189</v>
      </c>
      <c r="B182">
        <v>9.86</v>
      </c>
      <c r="C182">
        <v>19.559999999999999</v>
      </c>
      <c r="D182">
        <v>22.74</v>
      </c>
      <c r="E182">
        <v>32082</v>
      </c>
      <c r="F182">
        <v>-45.3</v>
      </c>
      <c r="G182">
        <v>66.97</v>
      </c>
      <c r="H182">
        <v>65.930000000000007</v>
      </c>
      <c r="I182">
        <v>19.559999999999999</v>
      </c>
    </row>
    <row r="183" spans="1:9" x14ac:dyDescent="0.3">
      <c r="A183" t="s">
        <v>190</v>
      </c>
      <c r="B183">
        <v>13.66</v>
      </c>
      <c r="C183">
        <v>26.47</v>
      </c>
      <c r="D183">
        <v>30.79</v>
      </c>
      <c r="E183">
        <v>32142</v>
      </c>
      <c r="F183">
        <v>-46.3</v>
      </c>
      <c r="G183">
        <v>66.27</v>
      </c>
      <c r="H183">
        <v>64.8</v>
      </c>
      <c r="I183">
        <v>26.46</v>
      </c>
    </row>
    <row r="184" spans="1:9" x14ac:dyDescent="0.3">
      <c r="A184" t="s">
        <v>191</v>
      </c>
      <c r="B184">
        <v>11.05</v>
      </c>
      <c r="C184">
        <v>22.01</v>
      </c>
      <c r="D184">
        <v>25.94</v>
      </c>
      <c r="E184">
        <v>32202</v>
      </c>
      <c r="F184">
        <v>-45.1</v>
      </c>
      <c r="G184">
        <v>66</v>
      </c>
      <c r="H184">
        <v>66.77</v>
      </c>
      <c r="I184">
        <v>22.01</v>
      </c>
    </row>
    <row r="185" spans="1:9" x14ac:dyDescent="0.3">
      <c r="A185" t="s">
        <v>192</v>
      </c>
      <c r="B185">
        <v>8.57</v>
      </c>
      <c r="C185">
        <v>16.260000000000002</v>
      </c>
      <c r="D185">
        <v>18.82</v>
      </c>
      <c r="E185">
        <v>32262</v>
      </c>
      <c r="F185">
        <v>-44.77</v>
      </c>
      <c r="G185">
        <v>67.53</v>
      </c>
      <c r="H185">
        <v>67.8</v>
      </c>
      <c r="I185">
        <v>16.25</v>
      </c>
    </row>
    <row r="186" spans="1:9" x14ac:dyDescent="0.3">
      <c r="A186" t="s">
        <v>193</v>
      </c>
      <c r="B186">
        <v>11.66</v>
      </c>
      <c r="C186">
        <v>20.75</v>
      </c>
      <c r="D186">
        <v>23.69</v>
      </c>
      <c r="E186">
        <v>32322</v>
      </c>
      <c r="F186">
        <v>-46.33</v>
      </c>
      <c r="G186">
        <v>71.069999999999993</v>
      </c>
      <c r="H186">
        <v>64.3</v>
      </c>
      <c r="I186">
        <v>20.61</v>
      </c>
    </row>
    <row r="187" spans="1:9" x14ac:dyDescent="0.3">
      <c r="A187" t="s">
        <v>194</v>
      </c>
      <c r="B187">
        <v>58.21</v>
      </c>
      <c r="C187">
        <v>94.67</v>
      </c>
      <c r="D187">
        <v>106.82</v>
      </c>
      <c r="E187">
        <v>32381</v>
      </c>
      <c r="F187">
        <v>-44.34</v>
      </c>
      <c r="G187">
        <v>74.14</v>
      </c>
      <c r="H187">
        <v>58.28</v>
      </c>
      <c r="I187">
        <v>67.290000000000006</v>
      </c>
    </row>
    <row r="188" spans="1:9" x14ac:dyDescent="0.3">
      <c r="A188" t="s">
        <v>195</v>
      </c>
      <c r="B188">
        <v>49.59</v>
      </c>
      <c r="C188">
        <v>85.69</v>
      </c>
      <c r="D188">
        <v>97.81</v>
      </c>
      <c r="E188">
        <v>32442</v>
      </c>
      <c r="F188">
        <v>-45.4</v>
      </c>
      <c r="G188">
        <v>78.53</v>
      </c>
      <c r="H188">
        <v>49.93</v>
      </c>
      <c r="I188">
        <v>59.75</v>
      </c>
    </row>
    <row r="189" spans="1:9" x14ac:dyDescent="0.3">
      <c r="A189" t="s">
        <v>196</v>
      </c>
      <c r="B189">
        <v>17.600000000000001</v>
      </c>
      <c r="C189">
        <v>31.27</v>
      </c>
      <c r="D189">
        <v>35.340000000000003</v>
      </c>
      <c r="E189">
        <v>32502</v>
      </c>
      <c r="F189">
        <v>-44.77</v>
      </c>
      <c r="G189">
        <v>81.83</v>
      </c>
      <c r="H189">
        <v>44.6</v>
      </c>
      <c r="I189">
        <v>30.06</v>
      </c>
    </row>
    <row r="190" spans="1:9" x14ac:dyDescent="0.3">
      <c r="A190" t="s">
        <v>197</v>
      </c>
      <c r="B190">
        <v>16.149999999999999</v>
      </c>
      <c r="C190">
        <v>29.01</v>
      </c>
      <c r="D190">
        <v>32.869999999999997</v>
      </c>
      <c r="E190">
        <v>32562</v>
      </c>
      <c r="F190">
        <v>-44.8</v>
      </c>
      <c r="G190">
        <v>80.47</v>
      </c>
      <c r="H190">
        <v>43.5</v>
      </c>
      <c r="I190">
        <v>28.53</v>
      </c>
    </row>
    <row r="191" spans="1:9" x14ac:dyDescent="0.3">
      <c r="A191" t="s">
        <v>198</v>
      </c>
      <c r="B191">
        <v>10.06</v>
      </c>
      <c r="C191">
        <v>18.100000000000001</v>
      </c>
      <c r="D191">
        <v>20.64</v>
      </c>
      <c r="E191">
        <v>32622</v>
      </c>
      <c r="F191">
        <v>-45.13</v>
      </c>
      <c r="G191">
        <v>81</v>
      </c>
      <c r="H191">
        <v>46.53</v>
      </c>
      <c r="I191">
        <v>16.649999999999999</v>
      </c>
    </row>
    <row r="192" spans="1:9" x14ac:dyDescent="0.3">
      <c r="A192" t="s">
        <v>199</v>
      </c>
      <c r="B192">
        <v>0.32</v>
      </c>
      <c r="C192">
        <v>0.97</v>
      </c>
      <c r="D192">
        <v>1.25</v>
      </c>
      <c r="E192">
        <v>32682</v>
      </c>
      <c r="F192">
        <v>-44.23</v>
      </c>
      <c r="G192">
        <v>80.37</v>
      </c>
      <c r="H192">
        <v>51.4</v>
      </c>
      <c r="I192">
        <v>0.97</v>
      </c>
    </row>
    <row r="193" spans="1:9" x14ac:dyDescent="0.3">
      <c r="A193" t="s">
        <v>200</v>
      </c>
      <c r="B193">
        <v>0.25</v>
      </c>
      <c r="C193">
        <v>0.78</v>
      </c>
      <c r="D193">
        <v>1.07</v>
      </c>
      <c r="E193">
        <v>32742</v>
      </c>
      <c r="F193">
        <v>-44.93</v>
      </c>
      <c r="G193">
        <v>80</v>
      </c>
      <c r="H193">
        <v>53.37</v>
      </c>
      <c r="I193">
        <v>0.78</v>
      </c>
    </row>
    <row r="194" spans="1:9" x14ac:dyDescent="0.3">
      <c r="A194" t="s">
        <v>201</v>
      </c>
      <c r="B194">
        <v>0.59</v>
      </c>
      <c r="C194">
        <v>1.39</v>
      </c>
      <c r="D194">
        <v>1.76</v>
      </c>
      <c r="E194">
        <v>32802</v>
      </c>
      <c r="F194">
        <v>-44</v>
      </c>
      <c r="G194">
        <v>78.83</v>
      </c>
      <c r="H194">
        <v>54.37</v>
      </c>
      <c r="I194">
        <v>1.39</v>
      </c>
    </row>
    <row r="195" spans="1:9" x14ac:dyDescent="0.3">
      <c r="A195" t="s">
        <v>202</v>
      </c>
      <c r="B195">
        <v>0.37</v>
      </c>
      <c r="C195">
        <v>1.02</v>
      </c>
      <c r="D195">
        <v>1.3</v>
      </c>
      <c r="E195">
        <v>32862</v>
      </c>
      <c r="F195">
        <v>-44.93</v>
      </c>
      <c r="G195">
        <v>76.930000000000007</v>
      </c>
      <c r="H195">
        <v>58.13</v>
      </c>
      <c r="I195">
        <v>1.02</v>
      </c>
    </row>
    <row r="196" spans="1:9" x14ac:dyDescent="0.3">
      <c r="A196" t="s">
        <v>203</v>
      </c>
      <c r="B196">
        <v>0.64</v>
      </c>
      <c r="C196">
        <v>1.29</v>
      </c>
      <c r="D196">
        <v>1.5</v>
      </c>
      <c r="E196">
        <v>32922</v>
      </c>
      <c r="F196">
        <v>-44.4</v>
      </c>
      <c r="G196">
        <v>75.3</v>
      </c>
      <c r="H196">
        <v>63.07</v>
      </c>
      <c r="I196">
        <v>1.29</v>
      </c>
    </row>
    <row r="197" spans="1:9" x14ac:dyDescent="0.3">
      <c r="A197" t="s">
        <v>204</v>
      </c>
      <c r="B197">
        <v>1.57</v>
      </c>
      <c r="C197">
        <v>2.44</v>
      </c>
      <c r="D197">
        <v>2.75</v>
      </c>
      <c r="E197">
        <v>32982</v>
      </c>
      <c r="F197">
        <v>-44.73</v>
      </c>
      <c r="G197">
        <v>75</v>
      </c>
      <c r="H197">
        <v>64.03</v>
      </c>
      <c r="I197">
        <v>2.44</v>
      </c>
    </row>
    <row r="198" spans="1:9" x14ac:dyDescent="0.3">
      <c r="A198" t="s">
        <v>205</v>
      </c>
      <c r="B198">
        <v>12.02</v>
      </c>
      <c r="C198">
        <v>16.29</v>
      </c>
      <c r="D198">
        <v>17.12</v>
      </c>
      <c r="E198">
        <v>33042</v>
      </c>
      <c r="F198">
        <v>-46.13</v>
      </c>
      <c r="G198">
        <v>74.7</v>
      </c>
      <c r="H198">
        <v>66.23</v>
      </c>
      <c r="I198">
        <v>16.170000000000002</v>
      </c>
    </row>
    <row r="199" spans="1:9" x14ac:dyDescent="0.3">
      <c r="A199" t="s">
        <v>206</v>
      </c>
      <c r="B199">
        <v>0.6</v>
      </c>
      <c r="C199">
        <v>0.96</v>
      </c>
      <c r="D199">
        <v>1.05</v>
      </c>
      <c r="E199">
        <v>33102</v>
      </c>
      <c r="F199">
        <v>-45.8</v>
      </c>
      <c r="G199">
        <v>74.03</v>
      </c>
      <c r="H199">
        <v>67.900000000000006</v>
      </c>
      <c r="I199">
        <v>0.96</v>
      </c>
    </row>
    <row r="200" spans="1:9" x14ac:dyDescent="0.3">
      <c r="A200" t="s">
        <v>207</v>
      </c>
      <c r="B200">
        <v>0</v>
      </c>
      <c r="C200">
        <v>0.01</v>
      </c>
      <c r="D200">
        <v>0.04</v>
      </c>
      <c r="E200">
        <v>33162</v>
      </c>
      <c r="F200">
        <v>-45.83</v>
      </c>
      <c r="G200">
        <v>74.569999999999993</v>
      </c>
      <c r="H200">
        <v>66.930000000000007</v>
      </c>
      <c r="I200">
        <v>0.01</v>
      </c>
    </row>
    <row r="201" spans="1:9" x14ac:dyDescent="0.3">
      <c r="A201" t="s">
        <v>208</v>
      </c>
      <c r="B201">
        <v>0.02</v>
      </c>
      <c r="C201">
        <v>0.13</v>
      </c>
      <c r="D201">
        <v>0.17</v>
      </c>
      <c r="E201">
        <v>33222</v>
      </c>
      <c r="F201">
        <v>-45.67</v>
      </c>
      <c r="G201">
        <v>74.7</v>
      </c>
      <c r="H201">
        <v>65.7</v>
      </c>
      <c r="I201">
        <v>0.13</v>
      </c>
    </row>
    <row r="202" spans="1:9" x14ac:dyDescent="0.3">
      <c r="A202" t="s">
        <v>209</v>
      </c>
      <c r="B202">
        <v>1.64</v>
      </c>
      <c r="C202">
        <v>2.56</v>
      </c>
      <c r="D202">
        <v>2.83</v>
      </c>
      <c r="E202">
        <v>33282</v>
      </c>
      <c r="F202">
        <v>-46.1</v>
      </c>
      <c r="G202">
        <v>73.47</v>
      </c>
      <c r="H202">
        <v>65.83</v>
      </c>
      <c r="I202">
        <v>2.56</v>
      </c>
    </row>
    <row r="203" spans="1:9" x14ac:dyDescent="0.3">
      <c r="A203" t="s">
        <v>210</v>
      </c>
      <c r="B203">
        <v>1.72</v>
      </c>
      <c r="C203">
        <v>2.57</v>
      </c>
      <c r="D203">
        <v>2.88</v>
      </c>
      <c r="E203">
        <v>33342</v>
      </c>
      <c r="F203">
        <v>-45.9</v>
      </c>
      <c r="G203">
        <v>72.03</v>
      </c>
      <c r="H203">
        <v>67.27</v>
      </c>
      <c r="I203">
        <v>2.57</v>
      </c>
    </row>
    <row r="204" spans="1:9" x14ac:dyDescent="0.3">
      <c r="A204" t="s">
        <v>211</v>
      </c>
      <c r="B204">
        <v>1.48</v>
      </c>
      <c r="C204">
        <v>2.35</v>
      </c>
      <c r="D204">
        <v>2.66</v>
      </c>
      <c r="E204">
        <v>33402</v>
      </c>
      <c r="F204">
        <v>-46.87</v>
      </c>
      <c r="G204">
        <v>71.97</v>
      </c>
      <c r="H204">
        <v>68.5</v>
      </c>
      <c r="I204">
        <v>2.35</v>
      </c>
    </row>
    <row r="205" spans="1:9" x14ac:dyDescent="0.3">
      <c r="A205" t="s">
        <v>212</v>
      </c>
      <c r="B205">
        <v>1.77</v>
      </c>
      <c r="C205">
        <v>2.78</v>
      </c>
      <c r="D205">
        <v>3.21</v>
      </c>
      <c r="E205">
        <v>33462</v>
      </c>
      <c r="F205">
        <v>-45.87</v>
      </c>
      <c r="G205">
        <v>72</v>
      </c>
      <c r="H205">
        <v>69</v>
      </c>
      <c r="I205">
        <v>2.78</v>
      </c>
    </row>
    <row r="206" spans="1:9" x14ac:dyDescent="0.3">
      <c r="A206" t="s">
        <v>213</v>
      </c>
      <c r="B206">
        <v>1.95</v>
      </c>
      <c r="C206">
        <v>3.2</v>
      </c>
      <c r="D206">
        <v>3.51</v>
      </c>
      <c r="E206">
        <v>33522</v>
      </c>
      <c r="F206">
        <v>-45.5</v>
      </c>
      <c r="G206">
        <v>72</v>
      </c>
      <c r="H206">
        <v>68.099999999999994</v>
      </c>
      <c r="I206">
        <v>3.2</v>
      </c>
    </row>
    <row r="207" spans="1:9" x14ac:dyDescent="0.3">
      <c r="A207" t="s">
        <v>214</v>
      </c>
      <c r="B207">
        <v>3.23</v>
      </c>
      <c r="C207">
        <v>5.6</v>
      </c>
      <c r="D207">
        <v>6.46</v>
      </c>
      <c r="E207">
        <v>33582</v>
      </c>
      <c r="F207">
        <v>-46.23</v>
      </c>
      <c r="G207">
        <v>71.099999999999994</v>
      </c>
      <c r="H207">
        <v>68.03</v>
      </c>
      <c r="I207">
        <v>5.6</v>
      </c>
    </row>
    <row r="208" spans="1:9" x14ac:dyDescent="0.3">
      <c r="A208" t="s">
        <v>215</v>
      </c>
      <c r="B208">
        <v>4.78</v>
      </c>
      <c r="C208">
        <v>8.25</v>
      </c>
      <c r="D208">
        <v>9.1999999999999993</v>
      </c>
      <c r="E208">
        <v>33641.279999999999</v>
      </c>
      <c r="F208">
        <v>-45.97</v>
      </c>
      <c r="G208">
        <v>71.48</v>
      </c>
      <c r="H208">
        <v>66.900000000000006</v>
      </c>
      <c r="I208">
        <v>8.25</v>
      </c>
    </row>
    <row r="209" spans="1:9" x14ac:dyDescent="0.3">
      <c r="A209" t="s">
        <v>216</v>
      </c>
      <c r="B209">
        <v>4.8899999999999997</v>
      </c>
      <c r="C209">
        <v>7.67</v>
      </c>
      <c r="D209">
        <v>8.6199999999999992</v>
      </c>
      <c r="E209">
        <v>33702</v>
      </c>
      <c r="F209">
        <v>-44.2</v>
      </c>
      <c r="G209">
        <v>71.73</v>
      </c>
      <c r="H209">
        <v>66.87</v>
      </c>
      <c r="I209">
        <v>7.67</v>
      </c>
    </row>
    <row r="210" spans="1:9" x14ac:dyDescent="0.3">
      <c r="A210" t="s">
        <v>217</v>
      </c>
      <c r="B210">
        <v>11.85</v>
      </c>
      <c r="C210">
        <v>20.03</v>
      </c>
      <c r="D210">
        <v>22.38</v>
      </c>
      <c r="E210">
        <v>33762.660000000003</v>
      </c>
      <c r="F210">
        <v>-45.38</v>
      </c>
      <c r="G210">
        <v>75.14</v>
      </c>
      <c r="H210">
        <v>62.45</v>
      </c>
      <c r="I210">
        <v>20</v>
      </c>
    </row>
    <row r="211" spans="1:9" x14ac:dyDescent="0.3">
      <c r="A211" t="s">
        <v>218</v>
      </c>
      <c r="B211">
        <v>15.61</v>
      </c>
      <c r="C211">
        <v>27.16</v>
      </c>
      <c r="D211">
        <v>30.26</v>
      </c>
      <c r="E211">
        <v>33822</v>
      </c>
      <c r="F211">
        <v>-45.53</v>
      </c>
      <c r="G211">
        <v>78.97</v>
      </c>
      <c r="H211">
        <v>55</v>
      </c>
      <c r="I211">
        <v>25.48</v>
      </c>
    </row>
    <row r="212" spans="1:9" x14ac:dyDescent="0.3">
      <c r="A212" t="s">
        <v>219</v>
      </c>
      <c r="B212">
        <v>28.57</v>
      </c>
      <c r="C212">
        <v>50.18</v>
      </c>
      <c r="D212">
        <v>56.48</v>
      </c>
      <c r="E212">
        <v>33882</v>
      </c>
      <c r="F212">
        <v>-46.87</v>
      </c>
      <c r="G212">
        <v>80.8</v>
      </c>
      <c r="H212">
        <v>48.77</v>
      </c>
      <c r="I212">
        <v>41.05</v>
      </c>
    </row>
    <row r="213" spans="1:9" x14ac:dyDescent="0.3">
      <c r="A213" t="s">
        <v>220</v>
      </c>
      <c r="B213">
        <v>11.63</v>
      </c>
      <c r="C213">
        <v>20.27</v>
      </c>
      <c r="D213">
        <v>22.87</v>
      </c>
      <c r="E213">
        <v>33942</v>
      </c>
      <c r="F213">
        <v>-46.9</v>
      </c>
      <c r="G213">
        <v>81.400000000000006</v>
      </c>
      <c r="H213">
        <v>48.53</v>
      </c>
      <c r="I213">
        <v>18.86</v>
      </c>
    </row>
    <row r="214" spans="1:9" x14ac:dyDescent="0.3">
      <c r="A214" t="s">
        <v>221</v>
      </c>
      <c r="B214">
        <v>0.16</v>
      </c>
      <c r="C214">
        <v>0.36</v>
      </c>
      <c r="D214">
        <v>0.5</v>
      </c>
      <c r="E214">
        <v>34002</v>
      </c>
      <c r="F214">
        <v>-47.6</v>
      </c>
      <c r="G214">
        <v>82.3</v>
      </c>
      <c r="H214">
        <v>49.47</v>
      </c>
      <c r="I214">
        <v>0.36</v>
      </c>
    </row>
    <row r="215" spans="1:9" x14ac:dyDescent="0.3">
      <c r="A215" t="s">
        <v>222</v>
      </c>
      <c r="B215">
        <v>0.08</v>
      </c>
      <c r="C215">
        <v>0.27</v>
      </c>
      <c r="D215">
        <v>0.42</v>
      </c>
      <c r="E215">
        <v>34062</v>
      </c>
      <c r="F215">
        <v>-46.97</v>
      </c>
      <c r="G215">
        <v>81.7</v>
      </c>
      <c r="H215">
        <v>50.97</v>
      </c>
      <c r="I215">
        <v>0.27</v>
      </c>
    </row>
    <row r="216" spans="1:9" x14ac:dyDescent="0.3">
      <c r="A216" t="s">
        <v>223</v>
      </c>
      <c r="B216">
        <v>0.08</v>
      </c>
      <c r="C216">
        <v>0.44</v>
      </c>
      <c r="D216">
        <v>0.55000000000000004</v>
      </c>
      <c r="E216">
        <v>34122</v>
      </c>
      <c r="F216">
        <v>-46.63</v>
      </c>
      <c r="G216">
        <v>80.63</v>
      </c>
      <c r="H216">
        <v>52.5</v>
      </c>
      <c r="I216">
        <v>0.44</v>
      </c>
    </row>
    <row r="217" spans="1:9" x14ac:dyDescent="0.3">
      <c r="A217" t="s">
        <v>224</v>
      </c>
      <c r="B217">
        <v>0.14000000000000001</v>
      </c>
      <c r="C217">
        <v>0.48</v>
      </c>
      <c r="D217">
        <v>0.57999999999999996</v>
      </c>
      <c r="E217">
        <v>34182</v>
      </c>
      <c r="F217">
        <v>-45.77</v>
      </c>
      <c r="G217">
        <v>78.2</v>
      </c>
      <c r="H217">
        <v>55.73</v>
      </c>
      <c r="I217">
        <v>0.48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7"/>
  <sheetViews>
    <sheetView workbookViewId="0">
      <selection activeCell="B221" sqref="B221"/>
    </sheetView>
  </sheetViews>
  <sheetFormatPr defaultRowHeight="14.4" x14ac:dyDescent="0.3"/>
  <cols>
    <col min="1" max="1" width="22.5546875" customWidth="1"/>
    <col min="2" max="4" width="15.5546875" customWidth="1"/>
    <col min="5" max="6" width="17.88671875" customWidth="1"/>
  </cols>
  <sheetData>
    <row r="1" spans="1:6" x14ac:dyDescent="0.3">
      <c r="A1" s="1" t="s">
        <v>225</v>
      </c>
      <c r="B1" s="1" t="s">
        <v>226</v>
      </c>
      <c r="C1" s="1" t="s">
        <v>227</v>
      </c>
      <c r="D1" s="1" t="s">
        <v>228</v>
      </c>
      <c r="E1" s="1" t="s">
        <v>247</v>
      </c>
      <c r="F1" s="3" t="s">
        <v>248</v>
      </c>
    </row>
    <row r="2" spans="1:6" x14ac:dyDescent="0.3">
      <c r="A2" t="s">
        <v>9</v>
      </c>
      <c r="B2">
        <v>0</v>
      </c>
      <c r="C2">
        <v>3.48</v>
      </c>
      <c r="D2">
        <v>5.82</v>
      </c>
      <c r="E2">
        <f xml:space="preserve"> AVERAGE(C2:C25)</f>
        <v>1.8029166666666665</v>
      </c>
      <c r="F2">
        <f>AVERAGE(D2:D25)</f>
        <v>6.2062500000000007</v>
      </c>
    </row>
    <row r="3" spans="1:6" x14ac:dyDescent="0.3">
      <c r="A3" t="s">
        <v>10</v>
      </c>
      <c r="B3">
        <f>B2+1</f>
        <v>1</v>
      </c>
      <c r="C3">
        <v>2.84</v>
      </c>
      <c r="D3">
        <v>4.88</v>
      </c>
      <c r="E3">
        <v>0</v>
      </c>
      <c r="F3">
        <v>0</v>
      </c>
    </row>
    <row r="4" spans="1:6" x14ac:dyDescent="0.3">
      <c r="A4" t="s">
        <v>11</v>
      </c>
      <c r="B4">
        <f t="shared" ref="B4:B67" si="0">B3+1</f>
        <v>2</v>
      </c>
      <c r="C4">
        <v>6.29</v>
      </c>
      <c r="D4">
        <v>4.7300000000000004</v>
      </c>
      <c r="E4">
        <v>0</v>
      </c>
      <c r="F4">
        <v>0</v>
      </c>
    </row>
    <row r="5" spans="1:6" x14ac:dyDescent="0.3">
      <c r="A5" t="s">
        <v>12</v>
      </c>
      <c r="B5">
        <f t="shared" si="0"/>
        <v>3</v>
      </c>
      <c r="C5">
        <v>2.5299999999999998</v>
      </c>
      <c r="D5">
        <v>4.57</v>
      </c>
      <c r="E5">
        <v>0</v>
      </c>
      <c r="F5">
        <v>0</v>
      </c>
    </row>
    <row r="6" spans="1:6" x14ac:dyDescent="0.3">
      <c r="A6" t="s">
        <v>13</v>
      </c>
      <c r="B6">
        <f t="shared" si="0"/>
        <v>4</v>
      </c>
      <c r="C6">
        <v>1.96</v>
      </c>
      <c r="D6">
        <v>4.53</v>
      </c>
      <c r="E6">
        <v>0</v>
      </c>
      <c r="F6">
        <v>0</v>
      </c>
    </row>
    <row r="7" spans="1:6" x14ac:dyDescent="0.3">
      <c r="A7" t="s">
        <v>14</v>
      </c>
      <c r="B7">
        <f t="shared" si="0"/>
        <v>5</v>
      </c>
      <c r="C7">
        <v>1.93</v>
      </c>
      <c r="D7">
        <v>4.8499999999999996</v>
      </c>
      <c r="E7">
        <v>0</v>
      </c>
      <c r="F7">
        <v>0</v>
      </c>
    </row>
    <row r="8" spans="1:6" x14ac:dyDescent="0.3">
      <c r="A8" t="s">
        <v>15</v>
      </c>
      <c r="B8">
        <f t="shared" si="0"/>
        <v>6</v>
      </c>
      <c r="C8">
        <v>1.2</v>
      </c>
      <c r="D8">
        <v>5.25</v>
      </c>
      <c r="E8">
        <v>0</v>
      </c>
      <c r="F8">
        <v>0</v>
      </c>
    </row>
    <row r="9" spans="1:6" x14ac:dyDescent="0.3">
      <c r="A9" t="s">
        <v>16</v>
      </c>
      <c r="B9">
        <f t="shared" si="0"/>
        <v>7</v>
      </c>
      <c r="C9">
        <v>1.1000000000000001</v>
      </c>
      <c r="D9">
        <v>5.47</v>
      </c>
      <c r="E9">
        <v>0</v>
      </c>
      <c r="F9">
        <v>0</v>
      </c>
    </row>
    <row r="10" spans="1:6" x14ac:dyDescent="0.3">
      <c r="A10" t="s">
        <v>17</v>
      </c>
      <c r="B10">
        <f t="shared" si="0"/>
        <v>8</v>
      </c>
      <c r="C10">
        <v>0.78</v>
      </c>
      <c r="D10">
        <v>5.63</v>
      </c>
      <c r="E10">
        <v>0</v>
      </c>
      <c r="F10">
        <v>0</v>
      </c>
    </row>
    <row r="11" spans="1:6" x14ac:dyDescent="0.3">
      <c r="A11" t="s">
        <v>18</v>
      </c>
      <c r="B11">
        <f t="shared" si="0"/>
        <v>9</v>
      </c>
      <c r="C11">
        <v>0.49</v>
      </c>
      <c r="D11">
        <v>4.29</v>
      </c>
      <c r="E11">
        <v>0</v>
      </c>
      <c r="F11">
        <v>0</v>
      </c>
    </row>
    <row r="12" spans="1:6" x14ac:dyDescent="0.3">
      <c r="A12" t="s">
        <v>19</v>
      </c>
      <c r="B12">
        <f t="shared" si="0"/>
        <v>10</v>
      </c>
      <c r="C12">
        <v>0.27</v>
      </c>
      <c r="D12">
        <v>3.36</v>
      </c>
      <c r="E12">
        <v>0</v>
      </c>
      <c r="F12">
        <v>0</v>
      </c>
    </row>
    <row r="13" spans="1:6" x14ac:dyDescent="0.3">
      <c r="A13" t="s">
        <v>20</v>
      </c>
      <c r="B13">
        <f t="shared" si="0"/>
        <v>11</v>
      </c>
      <c r="C13">
        <v>0.22</v>
      </c>
      <c r="D13">
        <v>3.64</v>
      </c>
      <c r="E13">
        <v>0</v>
      </c>
      <c r="F13">
        <v>0</v>
      </c>
    </row>
    <row r="14" spans="1:6" x14ac:dyDescent="0.3">
      <c r="A14" t="s">
        <v>21</v>
      </c>
      <c r="B14">
        <f t="shared" si="0"/>
        <v>12</v>
      </c>
      <c r="C14">
        <v>0.13</v>
      </c>
      <c r="D14">
        <v>3.12</v>
      </c>
      <c r="E14">
        <v>0</v>
      </c>
      <c r="F14">
        <v>0</v>
      </c>
    </row>
    <row r="15" spans="1:6" x14ac:dyDescent="0.3">
      <c r="A15" t="s">
        <v>22</v>
      </c>
      <c r="B15">
        <f t="shared" si="0"/>
        <v>13</v>
      </c>
      <c r="C15">
        <v>0.12</v>
      </c>
      <c r="D15">
        <v>4.75</v>
      </c>
      <c r="E15">
        <v>0</v>
      </c>
      <c r="F15">
        <v>0</v>
      </c>
    </row>
    <row r="16" spans="1:6" x14ac:dyDescent="0.3">
      <c r="A16" t="s">
        <v>23</v>
      </c>
      <c r="B16">
        <f t="shared" si="0"/>
        <v>14</v>
      </c>
      <c r="C16">
        <v>0.25</v>
      </c>
      <c r="D16">
        <v>6.17</v>
      </c>
      <c r="E16">
        <v>0</v>
      </c>
      <c r="F16">
        <v>0</v>
      </c>
    </row>
    <row r="17" spans="1:6" x14ac:dyDescent="0.3">
      <c r="A17" t="s">
        <v>24</v>
      </c>
      <c r="B17">
        <f t="shared" si="0"/>
        <v>15</v>
      </c>
      <c r="C17">
        <v>0.72</v>
      </c>
      <c r="D17">
        <v>11.47</v>
      </c>
      <c r="E17">
        <v>0</v>
      </c>
      <c r="F17">
        <v>0</v>
      </c>
    </row>
    <row r="18" spans="1:6" x14ac:dyDescent="0.3">
      <c r="A18" t="s">
        <v>25</v>
      </c>
      <c r="B18">
        <f t="shared" si="0"/>
        <v>16</v>
      </c>
      <c r="C18">
        <v>1.81</v>
      </c>
      <c r="D18">
        <v>13.68</v>
      </c>
      <c r="E18">
        <v>0</v>
      </c>
      <c r="F18">
        <v>0</v>
      </c>
    </row>
    <row r="19" spans="1:6" x14ac:dyDescent="0.3">
      <c r="A19" t="s">
        <v>26</v>
      </c>
      <c r="B19">
        <f t="shared" si="0"/>
        <v>17</v>
      </c>
      <c r="C19">
        <v>2.68</v>
      </c>
      <c r="D19">
        <v>10.92</v>
      </c>
      <c r="E19">
        <v>0</v>
      </c>
      <c r="F19">
        <v>0</v>
      </c>
    </row>
    <row r="20" spans="1:6" x14ac:dyDescent="0.3">
      <c r="A20" t="s">
        <v>27</v>
      </c>
      <c r="B20">
        <f t="shared" si="0"/>
        <v>18</v>
      </c>
      <c r="C20">
        <v>3.38</v>
      </c>
      <c r="D20">
        <v>9.82</v>
      </c>
      <c r="E20">
        <v>0</v>
      </c>
      <c r="F20">
        <v>0</v>
      </c>
    </row>
    <row r="21" spans="1:6" x14ac:dyDescent="0.3">
      <c r="A21" t="s">
        <v>28</v>
      </c>
      <c r="B21">
        <f t="shared" si="0"/>
        <v>19</v>
      </c>
      <c r="C21">
        <v>2.81</v>
      </c>
      <c r="D21">
        <v>8.18</v>
      </c>
      <c r="E21">
        <v>0</v>
      </c>
      <c r="F21">
        <v>0</v>
      </c>
    </row>
    <row r="22" spans="1:6" x14ac:dyDescent="0.3">
      <c r="A22" t="s">
        <v>29</v>
      </c>
      <c r="B22">
        <f t="shared" si="0"/>
        <v>20</v>
      </c>
      <c r="C22">
        <v>2.63</v>
      </c>
      <c r="D22">
        <v>7.12</v>
      </c>
      <c r="E22">
        <v>0</v>
      </c>
      <c r="F22">
        <v>0</v>
      </c>
    </row>
    <row r="23" spans="1:6" x14ac:dyDescent="0.3">
      <c r="A23" t="s">
        <v>30</v>
      </c>
      <c r="B23">
        <f t="shared" si="0"/>
        <v>21</v>
      </c>
      <c r="C23">
        <v>2.2200000000000002</v>
      </c>
      <c r="D23">
        <v>5.91</v>
      </c>
      <c r="E23">
        <v>0</v>
      </c>
      <c r="F23">
        <v>0</v>
      </c>
    </row>
    <row r="24" spans="1:6" x14ac:dyDescent="0.3">
      <c r="A24" t="s">
        <v>31</v>
      </c>
      <c r="B24">
        <f t="shared" si="0"/>
        <v>22</v>
      </c>
      <c r="C24">
        <v>1.69</v>
      </c>
      <c r="D24">
        <v>5.2</v>
      </c>
      <c r="E24">
        <v>0</v>
      </c>
      <c r="F24">
        <v>0</v>
      </c>
    </row>
    <row r="25" spans="1:6" x14ac:dyDescent="0.3">
      <c r="A25" t="s">
        <v>32</v>
      </c>
      <c r="B25">
        <f t="shared" si="0"/>
        <v>23</v>
      </c>
      <c r="C25">
        <v>1.74</v>
      </c>
      <c r="D25">
        <v>5.59</v>
      </c>
      <c r="E25">
        <v>0</v>
      </c>
      <c r="F25">
        <v>0</v>
      </c>
    </row>
    <row r="26" spans="1:6" x14ac:dyDescent="0.3">
      <c r="A26" t="s">
        <v>33</v>
      </c>
      <c r="B26">
        <f t="shared" si="0"/>
        <v>24</v>
      </c>
      <c r="C26">
        <v>1.8</v>
      </c>
      <c r="D26">
        <v>5.31</v>
      </c>
      <c r="E26">
        <f xml:space="preserve"> AVERAGE(C26:C49)</f>
        <v>13.632083333333334</v>
      </c>
      <c r="F26">
        <f t="shared" ref="F26" si="1">AVERAGE(D26:D49)</f>
        <v>36.828333333333333</v>
      </c>
    </row>
    <row r="27" spans="1:6" x14ac:dyDescent="0.3">
      <c r="A27" t="s">
        <v>34</v>
      </c>
      <c r="B27">
        <f t="shared" si="0"/>
        <v>25</v>
      </c>
      <c r="C27">
        <v>4.8</v>
      </c>
      <c r="D27">
        <v>5.38</v>
      </c>
      <c r="E27">
        <v>0</v>
      </c>
      <c r="F27">
        <v>0</v>
      </c>
    </row>
    <row r="28" spans="1:6" x14ac:dyDescent="0.3">
      <c r="A28" t="s">
        <v>35</v>
      </c>
      <c r="B28">
        <f t="shared" si="0"/>
        <v>26</v>
      </c>
      <c r="C28">
        <v>7.93</v>
      </c>
      <c r="D28">
        <v>6</v>
      </c>
      <c r="E28">
        <v>0</v>
      </c>
      <c r="F28">
        <v>0</v>
      </c>
    </row>
    <row r="29" spans="1:6" x14ac:dyDescent="0.3">
      <c r="A29" t="s">
        <v>36</v>
      </c>
      <c r="B29">
        <f t="shared" si="0"/>
        <v>27</v>
      </c>
      <c r="C29">
        <v>6.89</v>
      </c>
      <c r="D29">
        <v>9.01</v>
      </c>
      <c r="E29">
        <v>0</v>
      </c>
      <c r="F29">
        <v>0</v>
      </c>
    </row>
    <row r="30" spans="1:6" x14ac:dyDescent="0.3">
      <c r="A30" t="s">
        <v>37</v>
      </c>
      <c r="B30">
        <f t="shared" si="0"/>
        <v>28</v>
      </c>
      <c r="C30">
        <v>5.68</v>
      </c>
      <c r="D30">
        <v>12.73</v>
      </c>
      <c r="E30">
        <v>0</v>
      </c>
      <c r="F30">
        <v>0</v>
      </c>
    </row>
    <row r="31" spans="1:6" x14ac:dyDescent="0.3">
      <c r="A31" t="s">
        <v>38</v>
      </c>
      <c r="B31">
        <f t="shared" si="0"/>
        <v>29</v>
      </c>
      <c r="C31">
        <v>7.41</v>
      </c>
      <c r="D31">
        <v>38.96</v>
      </c>
      <c r="E31">
        <v>0</v>
      </c>
      <c r="F31">
        <v>0</v>
      </c>
    </row>
    <row r="32" spans="1:6" x14ac:dyDescent="0.3">
      <c r="A32" t="s">
        <v>39</v>
      </c>
      <c r="B32">
        <f t="shared" si="0"/>
        <v>30</v>
      </c>
      <c r="C32">
        <v>16.53</v>
      </c>
      <c r="D32">
        <v>67.040000000000006</v>
      </c>
      <c r="E32">
        <v>0</v>
      </c>
      <c r="F32">
        <v>0</v>
      </c>
    </row>
    <row r="33" spans="1:6" x14ac:dyDescent="0.3">
      <c r="A33" t="s">
        <v>40</v>
      </c>
      <c r="B33">
        <f t="shared" si="0"/>
        <v>31</v>
      </c>
      <c r="C33">
        <v>26.36</v>
      </c>
      <c r="D33">
        <v>63.89</v>
      </c>
      <c r="E33">
        <v>0</v>
      </c>
      <c r="F33">
        <v>0</v>
      </c>
    </row>
    <row r="34" spans="1:6" x14ac:dyDescent="0.3">
      <c r="A34" t="s">
        <v>41</v>
      </c>
      <c r="B34">
        <f t="shared" si="0"/>
        <v>32</v>
      </c>
      <c r="C34">
        <v>30.44</v>
      </c>
      <c r="D34">
        <v>63.63</v>
      </c>
      <c r="E34">
        <v>0</v>
      </c>
      <c r="F34">
        <v>0</v>
      </c>
    </row>
    <row r="35" spans="1:6" x14ac:dyDescent="0.3">
      <c r="A35" t="s">
        <v>42</v>
      </c>
      <c r="B35">
        <f t="shared" si="0"/>
        <v>33</v>
      </c>
      <c r="C35">
        <v>32.840000000000003</v>
      </c>
      <c r="D35">
        <v>68.47</v>
      </c>
      <c r="E35">
        <v>0</v>
      </c>
      <c r="F35">
        <v>0</v>
      </c>
    </row>
    <row r="36" spans="1:6" x14ac:dyDescent="0.3">
      <c r="A36" t="s">
        <v>43</v>
      </c>
      <c r="B36">
        <f t="shared" si="0"/>
        <v>34</v>
      </c>
      <c r="C36">
        <v>33.26</v>
      </c>
      <c r="D36">
        <v>56.27</v>
      </c>
      <c r="E36">
        <v>0</v>
      </c>
      <c r="F36">
        <v>0</v>
      </c>
    </row>
    <row r="37" spans="1:6" x14ac:dyDescent="0.3">
      <c r="A37" t="s">
        <v>44</v>
      </c>
      <c r="B37">
        <f t="shared" si="0"/>
        <v>35</v>
      </c>
      <c r="C37">
        <v>31.71</v>
      </c>
      <c r="D37">
        <v>48.17</v>
      </c>
      <c r="E37">
        <v>0</v>
      </c>
      <c r="F37">
        <v>0</v>
      </c>
    </row>
    <row r="38" spans="1:6" x14ac:dyDescent="0.3">
      <c r="A38" t="s">
        <v>45</v>
      </c>
      <c r="B38">
        <f t="shared" si="0"/>
        <v>36</v>
      </c>
      <c r="C38">
        <v>30.27</v>
      </c>
      <c r="D38">
        <v>47.72</v>
      </c>
      <c r="E38">
        <v>0</v>
      </c>
      <c r="F38">
        <v>0</v>
      </c>
    </row>
    <row r="39" spans="1:6" x14ac:dyDescent="0.3">
      <c r="A39" t="s">
        <v>46</v>
      </c>
      <c r="B39">
        <f t="shared" si="0"/>
        <v>37</v>
      </c>
      <c r="C39">
        <v>19.329999999999998</v>
      </c>
      <c r="D39">
        <v>46.3</v>
      </c>
      <c r="E39">
        <v>0</v>
      </c>
      <c r="F39">
        <v>0</v>
      </c>
    </row>
    <row r="40" spans="1:6" x14ac:dyDescent="0.3">
      <c r="A40" t="s">
        <v>47</v>
      </c>
      <c r="B40">
        <f t="shared" si="0"/>
        <v>38</v>
      </c>
      <c r="C40">
        <v>12.43</v>
      </c>
      <c r="D40">
        <v>45.36</v>
      </c>
      <c r="E40">
        <v>0</v>
      </c>
      <c r="F40">
        <v>0</v>
      </c>
    </row>
    <row r="41" spans="1:6" x14ac:dyDescent="0.3">
      <c r="A41" t="s">
        <v>48</v>
      </c>
      <c r="B41">
        <f t="shared" si="0"/>
        <v>39</v>
      </c>
      <c r="C41">
        <v>11.24</v>
      </c>
      <c r="D41">
        <v>34.47</v>
      </c>
      <c r="E41">
        <v>0</v>
      </c>
      <c r="F41">
        <v>0</v>
      </c>
    </row>
    <row r="42" spans="1:6" x14ac:dyDescent="0.3">
      <c r="A42" t="s">
        <v>49</v>
      </c>
      <c r="B42">
        <f t="shared" si="0"/>
        <v>40</v>
      </c>
      <c r="C42">
        <v>8.64</v>
      </c>
      <c r="D42">
        <v>32.9</v>
      </c>
      <c r="E42">
        <v>0</v>
      </c>
      <c r="F42">
        <v>0</v>
      </c>
    </row>
    <row r="43" spans="1:6" x14ac:dyDescent="0.3">
      <c r="A43" t="s">
        <v>50</v>
      </c>
      <c r="B43">
        <f t="shared" si="0"/>
        <v>41</v>
      </c>
      <c r="C43">
        <v>6.87</v>
      </c>
      <c r="D43">
        <v>30.87</v>
      </c>
      <c r="E43">
        <v>0</v>
      </c>
      <c r="F43">
        <v>0</v>
      </c>
    </row>
    <row r="44" spans="1:6" x14ac:dyDescent="0.3">
      <c r="A44" t="s">
        <v>51</v>
      </c>
      <c r="B44">
        <f t="shared" si="0"/>
        <v>42</v>
      </c>
      <c r="C44">
        <v>5.79</v>
      </c>
      <c r="D44">
        <v>30.38</v>
      </c>
      <c r="E44">
        <v>0</v>
      </c>
      <c r="F44">
        <v>0</v>
      </c>
    </row>
    <row r="45" spans="1:6" x14ac:dyDescent="0.3">
      <c r="A45" t="s">
        <v>52</v>
      </c>
      <c r="B45">
        <f t="shared" si="0"/>
        <v>43</v>
      </c>
      <c r="C45">
        <v>4.8499999999999996</v>
      </c>
      <c r="D45">
        <v>27.97</v>
      </c>
      <c r="E45">
        <v>0</v>
      </c>
      <c r="F45">
        <v>0</v>
      </c>
    </row>
    <row r="46" spans="1:6" x14ac:dyDescent="0.3">
      <c r="A46" t="s">
        <v>53</v>
      </c>
      <c r="B46">
        <f t="shared" si="0"/>
        <v>44</v>
      </c>
      <c r="C46">
        <v>4.6399999999999997</v>
      </c>
      <c r="D46">
        <v>31.12</v>
      </c>
      <c r="E46">
        <v>0</v>
      </c>
      <c r="F46">
        <v>0</v>
      </c>
    </row>
    <row r="47" spans="1:6" x14ac:dyDescent="0.3">
      <c r="A47" t="s">
        <v>54</v>
      </c>
      <c r="B47">
        <f t="shared" si="0"/>
        <v>45</v>
      </c>
      <c r="C47">
        <v>4.96</v>
      </c>
      <c r="D47">
        <v>32.81</v>
      </c>
      <c r="E47">
        <v>0</v>
      </c>
      <c r="F47">
        <v>0</v>
      </c>
    </row>
    <row r="48" spans="1:6" x14ac:dyDescent="0.3">
      <c r="A48" t="s">
        <v>55</v>
      </c>
      <c r="B48">
        <f t="shared" si="0"/>
        <v>46</v>
      </c>
      <c r="C48">
        <v>5.82</v>
      </c>
      <c r="D48">
        <v>39.33</v>
      </c>
      <c r="E48">
        <v>0</v>
      </c>
      <c r="F48">
        <v>0</v>
      </c>
    </row>
    <row r="49" spans="1:6" x14ac:dyDescent="0.3">
      <c r="A49" t="s">
        <v>56</v>
      </c>
      <c r="B49">
        <f t="shared" si="0"/>
        <v>47</v>
      </c>
      <c r="C49">
        <v>6.68</v>
      </c>
      <c r="D49">
        <v>39.79</v>
      </c>
      <c r="E49">
        <v>0</v>
      </c>
      <c r="F49">
        <v>0</v>
      </c>
    </row>
    <row r="50" spans="1:6" x14ac:dyDescent="0.3">
      <c r="A50" t="s">
        <v>57</v>
      </c>
      <c r="B50">
        <f t="shared" si="0"/>
        <v>48</v>
      </c>
      <c r="C50">
        <v>7.57</v>
      </c>
      <c r="D50">
        <v>45.98</v>
      </c>
      <c r="E50">
        <f t="shared" ref="E50" si="2" xml:space="preserve"> AVERAGE(C50:C73)</f>
        <v>20.964166666666667</v>
      </c>
      <c r="F50">
        <f t="shared" ref="F50" si="3">AVERAGE(D50:D73)</f>
        <v>71.24666666666667</v>
      </c>
    </row>
    <row r="51" spans="1:6" x14ac:dyDescent="0.3">
      <c r="A51" t="s">
        <v>58</v>
      </c>
      <c r="B51">
        <f t="shared" si="0"/>
        <v>49</v>
      </c>
      <c r="C51">
        <v>7.95</v>
      </c>
      <c r="D51">
        <v>52.48</v>
      </c>
      <c r="E51">
        <v>0</v>
      </c>
      <c r="F51">
        <v>0</v>
      </c>
    </row>
    <row r="52" spans="1:6" x14ac:dyDescent="0.3">
      <c r="A52" t="s">
        <v>59</v>
      </c>
      <c r="B52">
        <f t="shared" si="0"/>
        <v>50</v>
      </c>
      <c r="C52">
        <v>10.49</v>
      </c>
      <c r="D52">
        <v>53.43</v>
      </c>
      <c r="E52">
        <v>0</v>
      </c>
      <c r="F52">
        <v>0</v>
      </c>
    </row>
    <row r="53" spans="1:6" x14ac:dyDescent="0.3">
      <c r="A53" t="s">
        <v>60</v>
      </c>
      <c r="B53">
        <f t="shared" si="0"/>
        <v>51</v>
      </c>
      <c r="C53">
        <v>14.36</v>
      </c>
      <c r="D53">
        <v>58.07</v>
      </c>
      <c r="E53">
        <v>0</v>
      </c>
      <c r="F53">
        <v>0</v>
      </c>
    </row>
    <row r="54" spans="1:6" x14ac:dyDescent="0.3">
      <c r="A54" t="s">
        <v>61</v>
      </c>
      <c r="B54">
        <f t="shared" si="0"/>
        <v>52</v>
      </c>
      <c r="C54">
        <v>16.64</v>
      </c>
      <c r="D54">
        <v>63.32</v>
      </c>
      <c r="E54">
        <v>0</v>
      </c>
      <c r="F54">
        <v>0</v>
      </c>
    </row>
    <row r="55" spans="1:6" x14ac:dyDescent="0.3">
      <c r="A55" t="s">
        <v>62</v>
      </c>
      <c r="B55">
        <f t="shared" si="0"/>
        <v>53</v>
      </c>
      <c r="C55">
        <v>18.28</v>
      </c>
      <c r="D55">
        <v>59.56</v>
      </c>
      <c r="E55">
        <v>0</v>
      </c>
      <c r="F55">
        <v>0</v>
      </c>
    </row>
    <row r="56" spans="1:6" x14ac:dyDescent="0.3">
      <c r="A56" t="s">
        <v>63</v>
      </c>
      <c r="B56">
        <f t="shared" si="0"/>
        <v>54</v>
      </c>
      <c r="C56">
        <v>26.88</v>
      </c>
      <c r="D56">
        <v>62.46</v>
      </c>
      <c r="E56">
        <v>0</v>
      </c>
      <c r="F56">
        <v>0</v>
      </c>
    </row>
    <row r="57" spans="1:6" x14ac:dyDescent="0.3">
      <c r="A57" t="s">
        <v>64</v>
      </c>
      <c r="B57">
        <f t="shared" si="0"/>
        <v>55</v>
      </c>
      <c r="C57">
        <v>31.55</v>
      </c>
      <c r="D57">
        <v>58.63</v>
      </c>
      <c r="E57">
        <v>0</v>
      </c>
      <c r="F57">
        <v>0</v>
      </c>
    </row>
    <row r="58" spans="1:6" x14ac:dyDescent="0.3">
      <c r="A58" t="s">
        <v>65</v>
      </c>
      <c r="B58">
        <f t="shared" si="0"/>
        <v>56</v>
      </c>
      <c r="C58">
        <v>33.9</v>
      </c>
      <c r="D58">
        <v>68.06</v>
      </c>
      <c r="E58">
        <v>0</v>
      </c>
      <c r="F58">
        <v>0</v>
      </c>
    </row>
    <row r="59" spans="1:6" x14ac:dyDescent="0.3">
      <c r="A59" t="s">
        <v>66</v>
      </c>
      <c r="B59">
        <f t="shared" si="0"/>
        <v>57</v>
      </c>
      <c r="C59">
        <v>35.69</v>
      </c>
      <c r="D59">
        <v>65.61</v>
      </c>
      <c r="E59">
        <v>0</v>
      </c>
      <c r="F59">
        <v>0</v>
      </c>
    </row>
    <row r="60" spans="1:6" x14ac:dyDescent="0.3">
      <c r="A60" t="s">
        <v>67</v>
      </c>
      <c r="B60">
        <f t="shared" si="0"/>
        <v>58</v>
      </c>
      <c r="C60">
        <v>35.549999999999997</v>
      </c>
      <c r="D60">
        <v>58.85</v>
      </c>
      <c r="E60">
        <v>0</v>
      </c>
      <c r="F60">
        <v>0</v>
      </c>
    </row>
    <row r="61" spans="1:6" x14ac:dyDescent="0.3">
      <c r="A61" t="s">
        <v>68</v>
      </c>
      <c r="B61">
        <f t="shared" si="0"/>
        <v>59</v>
      </c>
      <c r="C61">
        <v>35.03</v>
      </c>
      <c r="D61">
        <v>62.09</v>
      </c>
      <c r="E61">
        <v>0</v>
      </c>
      <c r="F61">
        <v>0</v>
      </c>
    </row>
    <row r="62" spans="1:6" x14ac:dyDescent="0.3">
      <c r="A62" t="s">
        <v>69</v>
      </c>
      <c r="B62">
        <f t="shared" si="0"/>
        <v>60</v>
      </c>
      <c r="C62">
        <v>33.75</v>
      </c>
      <c r="D62">
        <v>59</v>
      </c>
      <c r="E62">
        <v>0</v>
      </c>
      <c r="F62">
        <v>0</v>
      </c>
    </row>
    <row r="63" spans="1:6" x14ac:dyDescent="0.3">
      <c r="A63" t="s">
        <v>70</v>
      </c>
      <c r="B63">
        <f t="shared" si="0"/>
        <v>61</v>
      </c>
      <c r="C63">
        <v>15.87</v>
      </c>
      <c r="D63">
        <v>57.11</v>
      </c>
      <c r="E63">
        <v>0</v>
      </c>
      <c r="F63">
        <v>0</v>
      </c>
    </row>
    <row r="64" spans="1:6" x14ac:dyDescent="0.3">
      <c r="A64" t="s">
        <v>71</v>
      </c>
      <c r="B64">
        <f t="shared" si="0"/>
        <v>62</v>
      </c>
      <c r="C64">
        <v>13.08</v>
      </c>
      <c r="D64">
        <v>54.9</v>
      </c>
      <c r="E64">
        <v>0</v>
      </c>
      <c r="F64">
        <v>0</v>
      </c>
    </row>
    <row r="65" spans="1:6" x14ac:dyDescent="0.3">
      <c r="A65" t="s">
        <v>72</v>
      </c>
      <c r="B65">
        <f t="shared" si="0"/>
        <v>63</v>
      </c>
      <c r="C65">
        <v>12.74</v>
      </c>
      <c r="D65">
        <v>56.82</v>
      </c>
      <c r="E65">
        <v>0</v>
      </c>
      <c r="F65">
        <v>0</v>
      </c>
    </row>
    <row r="66" spans="1:6" x14ac:dyDescent="0.3">
      <c r="A66" t="s">
        <v>73</v>
      </c>
      <c r="B66">
        <f t="shared" si="0"/>
        <v>64</v>
      </c>
      <c r="C66">
        <v>14.92</v>
      </c>
      <c r="D66">
        <v>56.81</v>
      </c>
      <c r="E66">
        <v>0</v>
      </c>
      <c r="F66">
        <v>0</v>
      </c>
    </row>
    <row r="67" spans="1:6" x14ac:dyDescent="0.3">
      <c r="A67" t="s">
        <v>74</v>
      </c>
      <c r="B67">
        <f t="shared" si="0"/>
        <v>65</v>
      </c>
      <c r="C67">
        <v>14.69</v>
      </c>
      <c r="D67">
        <v>55.69</v>
      </c>
      <c r="E67">
        <v>0</v>
      </c>
      <c r="F67">
        <v>0</v>
      </c>
    </row>
    <row r="68" spans="1:6" x14ac:dyDescent="0.3">
      <c r="A68" t="s">
        <v>75</v>
      </c>
      <c r="B68">
        <f t="shared" ref="B68:B131" si="4">B67+1</f>
        <v>66</v>
      </c>
      <c r="C68">
        <v>14.7</v>
      </c>
      <c r="D68">
        <v>58.81</v>
      </c>
      <c r="E68">
        <v>0</v>
      </c>
      <c r="F68">
        <v>0</v>
      </c>
    </row>
    <row r="69" spans="1:6" x14ac:dyDescent="0.3">
      <c r="A69" t="s">
        <v>76</v>
      </c>
      <c r="B69">
        <f t="shared" si="4"/>
        <v>67</v>
      </c>
      <c r="C69">
        <v>14.02</v>
      </c>
      <c r="D69">
        <v>66.31</v>
      </c>
      <c r="E69">
        <v>0</v>
      </c>
      <c r="F69">
        <v>0</v>
      </c>
    </row>
    <row r="70" spans="1:6" x14ac:dyDescent="0.3">
      <c r="A70" t="s">
        <v>77</v>
      </c>
      <c r="B70">
        <f t="shared" si="4"/>
        <v>68</v>
      </c>
      <c r="C70">
        <v>15.57</v>
      </c>
      <c r="D70">
        <v>89.26</v>
      </c>
      <c r="E70">
        <v>0</v>
      </c>
      <c r="F70">
        <v>0</v>
      </c>
    </row>
    <row r="71" spans="1:6" x14ac:dyDescent="0.3">
      <c r="A71" t="s">
        <v>78</v>
      </c>
      <c r="B71">
        <f t="shared" si="4"/>
        <v>69</v>
      </c>
      <c r="C71">
        <v>19.87</v>
      </c>
      <c r="D71">
        <v>112.69</v>
      </c>
      <c r="E71">
        <v>0</v>
      </c>
      <c r="F71">
        <v>0</v>
      </c>
    </row>
    <row r="72" spans="1:6" x14ac:dyDescent="0.3">
      <c r="A72" t="s">
        <v>79</v>
      </c>
      <c r="B72">
        <f t="shared" si="4"/>
        <v>70</v>
      </c>
      <c r="C72">
        <v>26.06</v>
      </c>
      <c r="D72">
        <v>153.46</v>
      </c>
      <c r="E72">
        <v>0</v>
      </c>
      <c r="F72">
        <v>0</v>
      </c>
    </row>
    <row r="73" spans="1:6" x14ac:dyDescent="0.3">
      <c r="A73" t="s">
        <v>80</v>
      </c>
      <c r="B73">
        <f t="shared" si="4"/>
        <v>71</v>
      </c>
      <c r="C73">
        <v>33.979999999999997</v>
      </c>
      <c r="D73">
        <v>180.52</v>
      </c>
      <c r="E73">
        <v>0</v>
      </c>
      <c r="F73">
        <v>0</v>
      </c>
    </row>
    <row r="74" spans="1:6" x14ac:dyDescent="0.3">
      <c r="A74" t="s">
        <v>81</v>
      </c>
      <c r="B74">
        <f t="shared" si="4"/>
        <v>72</v>
      </c>
      <c r="C74">
        <v>41.54</v>
      </c>
      <c r="D74">
        <v>192.93</v>
      </c>
      <c r="E74">
        <f t="shared" ref="E74" si="5" xml:space="preserve"> AVERAGE(C74:C97)</f>
        <v>43.856666666666676</v>
      </c>
      <c r="F74">
        <f t="shared" ref="F74" si="6">AVERAGE(D74:D97)</f>
        <v>210.10166666666669</v>
      </c>
    </row>
    <row r="75" spans="1:6" x14ac:dyDescent="0.3">
      <c r="A75" t="s">
        <v>82</v>
      </c>
      <c r="B75">
        <f t="shared" si="4"/>
        <v>73</v>
      </c>
      <c r="C75">
        <v>45.28</v>
      </c>
      <c r="D75">
        <v>225.23</v>
      </c>
      <c r="E75">
        <v>0</v>
      </c>
      <c r="F75">
        <v>0</v>
      </c>
    </row>
    <row r="76" spans="1:6" x14ac:dyDescent="0.3">
      <c r="A76" t="s">
        <v>83</v>
      </c>
      <c r="B76">
        <f t="shared" si="4"/>
        <v>74</v>
      </c>
      <c r="C76">
        <v>55.53</v>
      </c>
      <c r="D76">
        <v>253.59</v>
      </c>
      <c r="E76">
        <v>0</v>
      </c>
      <c r="F76">
        <v>0</v>
      </c>
    </row>
    <row r="77" spans="1:6" x14ac:dyDescent="0.3">
      <c r="A77" t="s">
        <v>84</v>
      </c>
      <c r="B77">
        <f t="shared" si="4"/>
        <v>75</v>
      </c>
      <c r="C77">
        <v>29.53</v>
      </c>
      <c r="D77">
        <v>250.62</v>
      </c>
      <c r="E77">
        <v>0</v>
      </c>
      <c r="F77">
        <v>0</v>
      </c>
    </row>
    <row r="78" spans="1:6" x14ac:dyDescent="0.3">
      <c r="A78" t="s">
        <v>85</v>
      </c>
      <c r="B78">
        <f t="shared" si="4"/>
        <v>76</v>
      </c>
      <c r="C78">
        <v>11.9</v>
      </c>
      <c r="D78">
        <v>240.98</v>
      </c>
      <c r="E78">
        <v>0</v>
      </c>
      <c r="F78">
        <v>0</v>
      </c>
    </row>
    <row r="79" spans="1:6" x14ac:dyDescent="0.3">
      <c r="A79" t="s">
        <v>86</v>
      </c>
      <c r="B79">
        <f t="shared" si="4"/>
        <v>77</v>
      </c>
      <c r="C79">
        <v>9.68</v>
      </c>
      <c r="D79">
        <v>222.95</v>
      </c>
      <c r="E79">
        <v>0</v>
      </c>
      <c r="F79">
        <v>0</v>
      </c>
    </row>
    <row r="80" spans="1:6" x14ac:dyDescent="0.3">
      <c r="A80" t="s">
        <v>87</v>
      </c>
      <c r="B80">
        <f t="shared" si="4"/>
        <v>78</v>
      </c>
      <c r="C80">
        <v>27.39</v>
      </c>
      <c r="D80">
        <v>231.11</v>
      </c>
      <c r="E80">
        <v>0</v>
      </c>
      <c r="F80">
        <v>0</v>
      </c>
    </row>
    <row r="81" spans="1:6" x14ac:dyDescent="0.3">
      <c r="A81" t="s">
        <v>88</v>
      </c>
      <c r="B81">
        <f t="shared" si="4"/>
        <v>79</v>
      </c>
      <c r="C81">
        <v>60.38</v>
      </c>
      <c r="D81">
        <v>214.36</v>
      </c>
      <c r="E81">
        <v>0</v>
      </c>
      <c r="F81">
        <v>0</v>
      </c>
    </row>
    <row r="82" spans="1:6" x14ac:dyDescent="0.3">
      <c r="A82" t="s">
        <v>89</v>
      </c>
      <c r="B82">
        <f t="shared" si="4"/>
        <v>80</v>
      </c>
      <c r="C82">
        <v>75.86</v>
      </c>
      <c r="D82">
        <v>207.95</v>
      </c>
      <c r="E82">
        <v>0</v>
      </c>
      <c r="F82">
        <v>0</v>
      </c>
    </row>
    <row r="83" spans="1:6" x14ac:dyDescent="0.3">
      <c r="A83" t="s">
        <v>90</v>
      </c>
      <c r="B83">
        <f t="shared" si="4"/>
        <v>81</v>
      </c>
      <c r="C83">
        <v>83.8</v>
      </c>
      <c r="D83">
        <v>197.87</v>
      </c>
      <c r="E83">
        <v>0</v>
      </c>
      <c r="F83">
        <v>0</v>
      </c>
    </row>
    <row r="84" spans="1:6" x14ac:dyDescent="0.3">
      <c r="A84" t="s">
        <v>91</v>
      </c>
      <c r="B84">
        <f t="shared" si="4"/>
        <v>82</v>
      </c>
      <c r="C84">
        <v>86.56</v>
      </c>
      <c r="D84">
        <v>177.39</v>
      </c>
      <c r="E84">
        <v>0</v>
      </c>
      <c r="F84">
        <v>0</v>
      </c>
    </row>
    <row r="85" spans="1:6" x14ac:dyDescent="0.3">
      <c r="A85" t="s">
        <v>92</v>
      </c>
      <c r="B85">
        <f t="shared" si="4"/>
        <v>83</v>
      </c>
      <c r="C85">
        <v>85.91</v>
      </c>
      <c r="D85">
        <v>192.84</v>
      </c>
      <c r="E85">
        <v>0</v>
      </c>
      <c r="F85">
        <v>0</v>
      </c>
    </row>
    <row r="86" spans="1:6" x14ac:dyDescent="0.3">
      <c r="A86" t="s">
        <v>93</v>
      </c>
      <c r="B86">
        <f t="shared" si="4"/>
        <v>84</v>
      </c>
      <c r="C86">
        <v>84.27</v>
      </c>
      <c r="D86">
        <v>205.29</v>
      </c>
      <c r="E86">
        <v>0</v>
      </c>
      <c r="F86">
        <v>0</v>
      </c>
    </row>
    <row r="87" spans="1:6" x14ac:dyDescent="0.3">
      <c r="A87" t="s">
        <v>94</v>
      </c>
      <c r="B87">
        <f t="shared" si="4"/>
        <v>85</v>
      </c>
      <c r="C87">
        <v>44.83</v>
      </c>
      <c r="D87">
        <v>203.21</v>
      </c>
      <c r="E87">
        <v>0</v>
      </c>
      <c r="F87">
        <v>0</v>
      </c>
    </row>
    <row r="88" spans="1:6" x14ac:dyDescent="0.3">
      <c r="A88" t="s">
        <v>95</v>
      </c>
      <c r="B88">
        <f t="shared" si="4"/>
        <v>86</v>
      </c>
      <c r="C88">
        <v>43.57</v>
      </c>
      <c r="D88">
        <v>195.16</v>
      </c>
      <c r="E88">
        <v>0</v>
      </c>
      <c r="F88">
        <v>0</v>
      </c>
    </row>
    <row r="89" spans="1:6" x14ac:dyDescent="0.3">
      <c r="A89" t="s">
        <v>96</v>
      </c>
      <c r="B89">
        <f t="shared" si="4"/>
        <v>87</v>
      </c>
      <c r="C89">
        <v>43.26</v>
      </c>
      <c r="D89">
        <v>188.24</v>
      </c>
      <c r="E89">
        <v>0</v>
      </c>
      <c r="F89">
        <v>0</v>
      </c>
    </row>
    <row r="90" spans="1:6" x14ac:dyDescent="0.3">
      <c r="A90" t="s">
        <v>97</v>
      </c>
      <c r="B90">
        <f t="shared" si="4"/>
        <v>88</v>
      </c>
      <c r="C90">
        <v>35.450000000000003</v>
      </c>
      <c r="D90">
        <v>183.38</v>
      </c>
      <c r="E90">
        <v>0</v>
      </c>
      <c r="F90">
        <v>0</v>
      </c>
    </row>
    <row r="91" spans="1:6" x14ac:dyDescent="0.3">
      <c r="A91" t="s">
        <v>98</v>
      </c>
      <c r="B91">
        <f t="shared" si="4"/>
        <v>89</v>
      </c>
      <c r="C91">
        <v>28.27</v>
      </c>
      <c r="D91">
        <v>181.55</v>
      </c>
      <c r="E91">
        <v>0</v>
      </c>
      <c r="F91">
        <v>0</v>
      </c>
    </row>
    <row r="92" spans="1:6" x14ac:dyDescent="0.3">
      <c r="A92" t="s">
        <v>99</v>
      </c>
      <c r="B92">
        <f t="shared" si="4"/>
        <v>90</v>
      </c>
      <c r="C92">
        <v>27.2</v>
      </c>
      <c r="D92">
        <v>190.55</v>
      </c>
      <c r="E92">
        <v>0</v>
      </c>
      <c r="F92">
        <v>0</v>
      </c>
    </row>
    <row r="93" spans="1:6" x14ac:dyDescent="0.3">
      <c r="A93" t="s">
        <v>100</v>
      </c>
      <c r="B93">
        <f t="shared" si="4"/>
        <v>91</v>
      </c>
      <c r="C93">
        <v>28.02</v>
      </c>
      <c r="D93">
        <v>202.01</v>
      </c>
      <c r="E93">
        <v>0</v>
      </c>
      <c r="F93">
        <v>0</v>
      </c>
    </row>
    <row r="94" spans="1:6" x14ac:dyDescent="0.3">
      <c r="A94" t="s">
        <v>101</v>
      </c>
      <c r="B94">
        <f t="shared" si="4"/>
        <v>92</v>
      </c>
      <c r="C94">
        <v>25.12</v>
      </c>
      <c r="D94">
        <v>221.58</v>
      </c>
      <c r="E94">
        <v>0</v>
      </c>
      <c r="F94">
        <v>0</v>
      </c>
    </row>
    <row r="95" spans="1:6" x14ac:dyDescent="0.3">
      <c r="A95" t="s">
        <v>102</v>
      </c>
      <c r="B95">
        <f t="shared" si="4"/>
        <v>93</v>
      </c>
      <c r="C95">
        <v>28.42</v>
      </c>
      <c r="D95">
        <v>219.72</v>
      </c>
      <c r="E95">
        <v>0</v>
      </c>
      <c r="F95">
        <v>0</v>
      </c>
    </row>
    <row r="96" spans="1:6" x14ac:dyDescent="0.3">
      <c r="A96" t="s">
        <v>103</v>
      </c>
      <c r="B96">
        <f t="shared" si="4"/>
        <v>94</v>
      </c>
      <c r="C96">
        <v>25.88</v>
      </c>
      <c r="D96">
        <v>223.2</v>
      </c>
      <c r="E96">
        <v>0</v>
      </c>
      <c r="F96">
        <v>0</v>
      </c>
    </row>
    <row r="97" spans="1:6" x14ac:dyDescent="0.3">
      <c r="A97" t="s">
        <v>104</v>
      </c>
      <c r="B97">
        <f t="shared" si="4"/>
        <v>95</v>
      </c>
      <c r="C97">
        <v>24.91</v>
      </c>
      <c r="D97">
        <v>220.73</v>
      </c>
      <c r="E97">
        <v>0</v>
      </c>
      <c r="F97">
        <v>0</v>
      </c>
    </row>
    <row r="98" spans="1:6" x14ac:dyDescent="0.3">
      <c r="A98" t="s">
        <v>105</v>
      </c>
      <c r="B98">
        <f t="shared" si="4"/>
        <v>96</v>
      </c>
      <c r="C98">
        <v>30.36</v>
      </c>
      <c r="D98">
        <v>222.68</v>
      </c>
      <c r="E98">
        <f t="shared" ref="E98" si="7" xml:space="preserve"> AVERAGE(C98:C121)</f>
        <v>43.161250000000003</v>
      </c>
      <c r="F98">
        <f t="shared" ref="F98" si="8">AVERAGE(D98:D121)</f>
        <v>164.97499999999999</v>
      </c>
    </row>
    <row r="99" spans="1:6" x14ac:dyDescent="0.3">
      <c r="A99" t="s">
        <v>106</v>
      </c>
      <c r="B99">
        <f t="shared" si="4"/>
        <v>97</v>
      </c>
      <c r="C99">
        <v>34.32</v>
      </c>
      <c r="D99">
        <v>218.43</v>
      </c>
      <c r="E99">
        <v>0</v>
      </c>
      <c r="F99">
        <v>0</v>
      </c>
    </row>
    <row r="100" spans="1:6" x14ac:dyDescent="0.3">
      <c r="A100" t="s">
        <v>107</v>
      </c>
      <c r="B100">
        <f t="shared" si="4"/>
        <v>98</v>
      </c>
      <c r="C100">
        <v>34.57</v>
      </c>
      <c r="D100">
        <v>214.08</v>
      </c>
      <c r="E100">
        <v>0</v>
      </c>
      <c r="F100">
        <v>0</v>
      </c>
    </row>
    <row r="101" spans="1:6" x14ac:dyDescent="0.3">
      <c r="A101" t="s">
        <v>108</v>
      </c>
      <c r="B101">
        <f t="shared" si="4"/>
        <v>99</v>
      </c>
      <c r="C101">
        <v>36.22</v>
      </c>
      <c r="D101">
        <v>181.23</v>
      </c>
      <c r="E101">
        <v>0</v>
      </c>
      <c r="F101">
        <v>0</v>
      </c>
    </row>
    <row r="102" spans="1:6" x14ac:dyDescent="0.3">
      <c r="A102" t="s">
        <v>109</v>
      </c>
      <c r="B102">
        <f t="shared" si="4"/>
        <v>100</v>
      </c>
      <c r="C102">
        <v>39.39</v>
      </c>
      <c r="D102">
        <v>177.25</v>
      </c>
      <c r="E102">
        <v>0</v>
      </c>
      <c r="F102">
        <v>0</v>
      </c>
    </row>
    <row r="103" spans="1:6" x14ac:dyDescent="0.3">
      <c r="A103" t="s">
        <v>110</v>
      </c>
      <c r="B103">
        <f t="shared" si="4"/>
        <v>101</v>
      </c>
      <c r="C103">
        <v>44.15</v>
      </c>
      <c r="D103">
        <v>179.57</v>
      </c>
      <c r="E103">
        <v>0</v>
      </c>
      <c r="F103">
        <v>0</v>
      </c>
    </row>
    <row r="104" spans="1:6" x14ac:dyDescent="0.3">
      <c r="A104" t="s">
        <v>111</v>
      </c>
      <c r="B104">
        <f t="shared" si="4"/>
        <v>102</v>
      </c>
      <c r="C104">
        <v>45.95</v>
      </c>
      <c r="D104">
        <v>176.86</v>
      </c>
      <c r="E104">
        <v>0</v>
      </c>
      <c r="F104">
        <v>0</v>
      </c>
    </row>
    <row r="105" spans="1:6" x14ac:dyDescent="0.3">
      <c r="A105" t="s">
        <v>112</v>
      </c>
      <c r="B105">
        <f t="shared" si="4"/>
        <v>103</v>
      </c>
      <c r="C105">
        <v>55.76</v>
      </c>
      <c r="D105">
        <v>177.55</v>
      </c>
      <c r="E105">
        <v>0</v>
      </c>
      <c r="F105">
        <v>0</v>
      </c>
    </row>
    <row r="106" spans="1:6" x14ac:dyDescent="0.3">
      <c r="A106" t="s">
        <v>113</v>
      </c>
      <c r="B106">
        <f t="shared" si="4"/>
        <v>104</v>
      </c>
      <c r="C106">
        <v>66.34</v>
      </c>
      <c r="D106">
        <v>181.46</v>
      </c>
      <c r="E106">
        <v>0</v>
      </c>
      <c r="F106">
        <v>0</v>
      </c>
    </row>
    <row r="107" spans="1:6" x14ac:dyDescent="0.3">
      <c r="A107" t="s">
        <v>114</v>
      </c>
      <c r="B107">
        <f t="shared" si="4"/>
        <v>105</v>
      </c>
      <c r="C107">
        <v>70.489999999999995</v>
      </c>
      <c r="D107">
        <v>172.73</v>
      </c>
      <c r="E107">
        <v>0</v>
      </c>
      <c r="F107">
        <v>0</v>
      </c>
    </row>
    <row r="108" spans="1:6" x14ac:dyDescent="0.3">
      <c r="A108" t="s">
        <v>115</v>
      </c>
      <c r="B108">
        <f t="shared" si="4"/>
        <v>106</v>
      </c>
      <c r="C108">
        <v>70.760000000000005</v>
      </c>
      <c r="D108">
        <v>166.31</v>
      </c>
      <c r="E108">
        <v>0</v>
      </c>
      <c r="F108">
        <v>0</v>
      </c>
    </row>
    <row r="109" spans="1:6" x14ac:dyDescent="0.3">
      <c r="A109" t="s">
        <v>116</v>
      </c>
      <c r="B109">
        <f t="shared" si="4"/>
        <v>107</v>
      </c>
      <c r="C109">
        <v>68.739999999999995</v>
      </c>
      <c r="D109">
        <v>162.87</v>
      </c>
      <c r="E109">
        <v>0</v>
      </c>
      <c r="F109">
        <v>0</v>
      </c>
    </row>
    <row r="110" spans="1:6" x14ac:dyDescent="0.3">
      <c r="A110" t="s">
        <v>117</v>
      </c>
      <c r="B110">
        <f t="shared" si="4"/>
        <v>108</v>
      </c>
      <c r="C110">
        <v>66.959999999999994</v>
      </c>
      <c r="D110">
        <v>158.63</v>
      </c>
      <c r="E110">
        <v>0</v>
      </c>
      <c r="F110">
        <v>0</v>
      </c>
    </row>
    <row r="111" spans="1:6" x14ac:dyDescent="0.3">
      <c r="A111" t="s">
        <v>118</v>
      </c>
      <c r="B111">
        <f t="shared" si="4"/>
        <v>109</v>
      </c>
      <c r="C111">
        <v>64.05</v>
      </c>
      <c r="D111">
        <v>150.47999999999999</v>
      </c>
      <c r="E111">
        <v>0</v>
      </c>
      <c r="F111">
        <v>0</v>
      </c>
    </row>
    <row r="112" spans="1:6" x14ac:dyDescent="0.3">
      <c r="A112" t="s">
        <v>119</v>
      </c>
      <c r="B112">
        <f t="shared" si="4"/>
        <v>110</v>
      </c>
      <c r="C112">
        <v>49.28</v>
      </c>
      <c r="D112">
        <v>150.4</v>
      </c>
      <c r="E112">
        <v>0</v>
      </c>
      <c r="F112">
        <v>0</v>
      </c>
    </row>
    <row r="113" spans="1:6" x14ac:dyDescent="0.3">
      <c r="A113" t="s">
        <v>120</v>
      </c>
      <c r="B113">
        <f t="shared" si="4"/>
        <v>111</v>
      </c>
      <c r="C113">
        <v>36.53</v>
      </c>
      <c r="D113">
        <v>146.58000000000001</v>
      </c>
      <c r="E113">
        <v>0</v>
      </c>
      <c r="F113">
        <v>0</v>
      </c>
    </row>
    <row r="114" spans="1:6" x14ac:dyDescent="0.3">
      <c r="A114" t="s">
        <v>121</v>
      </c>
      <c r="B114">
        <f t="shared" si="4"/>
        <v>112</v>
      </c>
      <c r="C114">
        <v>38.229999999999997</v>
      </c>
      <c r="D114">
        <v>144.19999999999999</v>
      </c>
      <c r="E114">
        <v>0</v>
      </c>
      <c r="F114">
        <v>0</v>
      </c>
    </row>
    <row r="115" spans="1:6" x14ac:dyDescent="0.3">
      <c r="A115" t="s">
        <v>122</v>
      </c>
      <c r="B115">
        <f t="shared" si="4"/>
        <v>113</v>
      </c>
      <c r="C115">
        <v>35.869999999999997</v>
      </c>
      <c r="D115">
        <v>143.37</v>
      </c>
      <c r="E115">
        <v>0</v>
      </c>
      <c r="F115">
        <v>0</v>
      </c>
    </row>
    <row r="116" spans="1:6" x14ac:dyDescent="0.3">
      <c r="A116" t="s">
        <v>123</v>
      </c>
      <c r="B116">
        <f t="shared" si="4"/>
        <v>114</v>
      </c>
      <c r="C116">
        <v>28.62</v>
      </c>
      <c r="D116">
        <v>141.19999999999999</v>
      </c>
      <c r="E116">
        <v>0</v>
      </c>
      <c r="F116">
        <v>0</v>
      </c>
    </row>
    <row r="117" spans="1:6" x14ac:dyDescent="0.3">
      <c r="A117" t="s">
        <v>124</v>
      </c>
      <c r="B117">
        <f t="shared" si="4"/>
        <v>115</v>
      </c>
      <c r="C117">
        <v>24.03</v>
      </c>
      <c r="D117">
        <v>139.06</v>
      </c>
      <c r="E117">
        <v>0</v>
      </c>
      <c r="F117">
        <v>0</v>
      </c>
    </row>
    <row r="118" spans="1:6" x14ac:dyDescent="0.3">
      <c r="A118" t="s">
        <v>125</v>
      </c>
      <c r="B118">
        <f t="shared" si="4"/>
        <v>116</v>
      </c>
      <c r="C118">
        <v>25.52</v>
      </c>
      <c r="D118">
        <v>137.09</v>
      </c>
      <c r="E118">
        <v>0</v>
      </c>
      <c r="F118">
        <v>0</v>
      </c>
    </row>
    <row r="119" spans="1:6" x14ac:dyDescent="0.3">
      <c r="A119" t="s">
        <v>126</v>
      </c>
      <c r="B119">
        <f t="shared" si="4"/>
        <v>117</v>
      </c>
      <c r="C119">
        <v>23.57</v>
      </c>
      <c r="D119">
        <v>130.13</v>
      </c>
      <c r="E119">
        <v>0</v>
      </c>
      <c r="F119">
        <v>0</v>
      </c>
    </row>
    <row r="120" spans="1:6" x14ac:dyDescent="0.3">
      <c r="A120" t="s">
        <v>127</v>
      </c>
      <c r="B120">
        <f t="shared" si="4"/>
        <v>118</v>
      </c>
      <c r="C120">
        <v>22.73</v>
      </c>
      <c r="D120">
        <v>132.47999999999999</v>
      </c>
      <c r="E120">
        <v>0</v>
      </c>
      <c r="F120">
        <v>0</v>
      </c>
    </row>
    <row r="121" spans="1:6" x14ac:dyDescent="0.3">
      <c r="A121" t="s">
        <v>128</v>
      </c>
      <c r="B121">
        <f t="shared" si="4"/>
        <v>119</v>
      </c>
      <c r="C121">
        <v>23.43</v>
      </c>
      <c r="D121">
        <v>154.76</v>
      </c>
      <c r="E121">
        <v>0</v>
      </c>
      <c r="F121">
        <v>0</v>
      </c>
    </row>
    <row r="122" spans="1:6" x14ac:dyDescent="0.3">
      <c r="A122" t="s">
        <v>129</v>
      </c>
      <c r="B122">
        <f t="shared" si="4"/>
        <v>120</v>
      </c>
      <c r="C122">
        <v>26.91</v>
      </c>
      <c r="D122">
        <v>166.25</v>
      </c>
      <c r="E122">
        <f t="shared" ref="E122" si="9" xml:space="preserve"> AVERAGE(C122:C145)</f>
        <v>32.612916666666671</v>
      </c>
      <c r="F122">
        <f t="shared" ref="F122" si="10">AVERAGE(D122:D145)</f>
        <v>114.76375000000002</v>
      </c>
    </row>
    <row r="123" spans="1:6" x14ac:dyDescent="0.3">
      <c r="A123" t="s">
        <v>130</v>
      </c>
      <c r="B123">
        <f t="shared" si="4"/>
        <v>121</v>
      </c>
      <c r="C123">
        <v>30.15</v>
      </c>
      <c r="D123">
        <v>152.88999999999999</v>
      </c>
      <c r="E123">
        <v>0</v>
      </c>
      <c r="F123">
        <v>0</v>
      </c>
    </row>
    <row r="124" spans="1:6" x14ac:dyDescent="0.3">
      <c r="A124" t="s">
        <v>131</v>
      </c>
      <c r="B124">
        <f t="shared" si="4"/>
        <v>122</v>
      </c>
      <c r="C124">
        <v>28.29</v>
      </c>
      <c r="D124">
        <v>140.16999999999999</v>
      </c>
      <c r="E124">
        <v>0</v>
      </c>
      <c r="F124">
        <v>0</v>
      </c>
    </row>
    <row r="125" spans="1:6" x14ac:dyDescent="0.3">
      <c r="A125" t="s">
        <v>132</v>
      </c>
      <c r="B125">
        <f t="shared" si="4"/>
        <v>123</v>
      </c>
      <c r="C125">
        <v>27.29</v>
      </c>
      <c r="D125">
        <v>145.58000000000001</v>
      </c>
      <c r="E125">
        <v>0</v>
      </c>
      <c r="F125">
        <v>0</v>
      </c>
    </row>
    <row r="126" spans="1:6" x14ac:dyDescent="0.3">
      <c r="A126" t="s">
        <v>133</v>
      </c>
      <c r="B126">
        <f t="shared" si="4"/>
        <v>124</v>
      </c>
      <c r="C126">
        <v>28.32</v>
      </c>
      <c r="D126">
        <v>139.84</v>
      </c>
      <c r="E126">
        <v>0</v>
      </c>
      <c r="F126">
        <v>0</v>
      </c>
    </row>
    <row r="127" spans="1:6" x14ac:dyDescent="0.3">
      <c r="A127" t="s">
        <v>134</v>
      </c>
      <c r="B127">
        <f t="shared" si="4"/>
        <v>125</v>
      </c>
      <c r="C127">
        <v>24.39</v>
      </c>
      <c r="D127">
        <v>134.16999999999999</v>
      </c>
      <c r="E127">
        <v>0</v>
      </c>
      <c r="F127">
        <v>0</v>
      </c>
    </row>
    <row r="128" spans="1:6" x14ac:dyDescent="0.3">
      <c r="A128" t="s">
        <v>135</v>
      </c>
      <c r="B128">
        <f t="shared" si="4"/>
        <v>126</v>
      </c>
      <c r="C128">
        <v>29.97</v>
      </c>
      <c r="D128">
        <v>130.34</v>
      </c>
      <c r="E128">
        <v>0</v>
      </c>
      <c r="F128">
        <v>0</v>
      </c>
    </row>
    <row r="129" spans="1:6" x14ac:dyDescent="0.3">
      <c r="A129" t="s">
        <v>136</v>
      </c>
      <c r="B129">
        <f t="shared" si="4"/>
        <v>127</v>
      </c>
      <c r="C129">
        <v>44.64</v>
      </c>
      <c r="D129">
        <v>121.97</v>
      </c>
      <c r="E129">
        <v>0</v>
      </c>
      <c r="F129">
        <v>0</v>
      </c>
    </row>
    <row r="130" spans="1:6" x14ac:dyDescent="0.3">
      <c r="A130" t="s">
        <v>137</v>
      </c>
      <c r="B130">
        <f t="shared" si="4"/>
        <v>128</v>
      </c>
      <c r="C130">
        <v>48.73</v>
      </c>
      <c r="D130">
        <v>115.53</v>
      </c>
      <c r="E130">
        <v>0</v>
      </c>
      <c r="F130">
        <v>0</v>
      </c>
    </row>
    <row r="131" spans="1:6" x14ac:dyDescent="0.3">
      <c r="A131" t="s">
        <v>138</v>
      </c>
      <c r="B131">
        <f t="shared" si="4"/>
        <v>129</v>
      </c>
      <c r="C131">
        <v>50.02</v>
      </c>
      <c r="D131">
        <v>109.9</v>
      </c>
      <c r="E131">
        <v>0</v>
      </c>
      <c r="F131">
        <v>0</v>
      </c>
    </row>
    <row r="132" spans="1:6" x14ac:dyDescent="0.3">
      <c r="A132" t="s">
        <v>139</v>
      </c>
      <c r="B132">
        <f t="shared" ref="B132:B195" si="11">B131+1</f>
        <v>130</v>
      </c>
      <c r="C132">
        <v>50.1</v>
      </c>
      <c r="D132">
        <v>109.59</v>
      </c>
      <c r="E132">
        <v>0</v>
      </c>
      <c r="F132">
        <v>0</v>
      </c>
    </row>
    <row r="133" spans="1:6" x14ac:dyDescent="0.3">
      <c r="A133" t="s">
        <v>140</v>
      </c>
      <c r="B133">
        <f t="shared" si="11"/>
        <v>131</v>
      </c>
      <c r="C133">
        <v>49.85</v>
      </c>
      <c r="D133">
        <v>105.92</v>
      </c>
      <c r="E133">
        <v>0</v>
      </c>
      <c r="F133">
        <v>0</v>
      </c>
    </row>
    <row r="134" spans="1:6" x14ac:dyDescent="0.3">
      <c r="A134" t="s">
        <v>141</v>
      </c>
      <c r="B134">
        <f t="shared" si="11"/>
        <v>132</v>
      </c>
      <c r="C134">
        <v>48.89</v>
      </c>
      <c r="D134">
        <v>103.66</v>
      </c>
      <c r="E134">
        <v>0</v>
      </c>
      <c r="F134">
        <v>0</v>
      </c>
    </row>
    <row r="135" spans="1:6" x14ac:dyDescent="0.3">
      <c r="A135" t="s">
        <v>142</v>
      </c>
      <c r="B135">
        <f t="shared" si="11"/>
        <v>133</v>
      </c>
      <c r="C135">
        <v>48.22</v>
      </c>
      <c r="D135">
        <v>99.31</v>
      </c>
      <c r="E135">
        <v>0</v>
      </c>
      <c r="F135">
        <v>0</v>
      </c>
    </row>
    <row r="136" spans="1:6" x14ac:dyDescent="0.3">
      <c r="A136" t="s">
        <v>143</v>
      </c>
      <c r="B136">
        <f t="shared" si="11"/>
        <v>134</v>
      </c>
      <c r="C136">
        <v>35.200000000000003</v>
      </c>
      <c r="D136">
        <v>97.47</v>
      </c>
      <c r="E136">
        <v>0</v>
      </c>
      <c r="F136">
        <v>0</v>
      </c>
    </row>
    <row r="137" spans="1:6" x14ac:dyDescent="0.3">
      <c r="A137" t="s">
        <v>144</v>
      </c>
      <c r="B137">
        <f t="shared" si="11"/>
        <v>135</v>
      </c>
      <c r="C137">
        <v>24.67</v>
      </c>
      <c r="D137">
        <v>96.42</v>
      </c>
      <c r="E137">
        <v>0</v>
      </c>
      <c r="F137">
        <v>0</v>
      </c>
    </row>
    <row r="138" spans="1:6" x14ac:dyDescent="0.3">
      <c r="A138" t="s">
        <v>145</v>
      </c>
      <c r="B138">
        <f t="shared" si="11"/>
        <v>136</v>
      </c>
      <c r="C138">
        <v>30.21</v>
      </c>
      <c r="D138">
        <v>97.42</v>
      </c>
      <c r="E138">
        <v>0</v>
      </c>
      <c r="F138">
        <v>0</v>
      </c>
    </row>
    <row r="139" spans="1:6" x14ac:dyDescent="0.3">
      <c r="A139" t="s">
        <v>146</v>
      </c>
      <c r="B139">
        <f t="shared" si="11"/>
        <v>137</v>
      </c>
      <c r="C139">
        <v>22.34</v>
      </c>
      <c r="D139">
        <v>91.84</v>
      </c>
      <c r="E139">
        <v>0</v>
      </c>
      <c r="F139">
        <v>0</v>
      </c>
    </row>
    <row r="140" spans="1:6" x14ac:dyDescent="0.3">
      <c r="A140" t="s">
        <v>147</v>
      </c>
      <c r="B140">
        <f t="shared" si="11"/>
        <v>138</v>
      </c>
      <c r="C140">
        <v>20.95</v>
      </c>
      <c r="D140">
        <v>90.38</v>
      </c>
      <c r="E140">
        <v>0</v>
      </c>
      <c r="F140">
        <v>0</v>
      </c>
    </row>
    <row r="141" spans="1:6" x14ac:dyDescent="0.3">
      <c r="A141" t="s">
        <v>148</v>
      </c>
      <c r="B141">
        <f t="shared" si="11"/>
        <v>139</v>
      </c>
      <c r="C141">
        <v>18.309999999999999</v>
      </c>
      <c r="D141">
        <v>95.54</v>
      </c>
      <c r="E141">
        <v>0</v>
      </c>
      <c r="F141">
        <v>0</v>
      </c>
    </row>
    <row r="142" spans="1:6" x14ac:dyDescent="0.3">
      <c r="A142" t="s">
        <v>149</v>
      </c>
      <c r="B142">
        <f t="shared" si="11"/>
        <v>140</v>
      </c>
      <c r="C142">
        <v>19.32</v>
      </c>
      <c r="D142">
        <v>100.98</v>
      </c>
      <c r="E142">
        <v>0</v>
      </c>
      <c r="F142">
        <v>0</v>
      </c>
    </row>
    <row r="143" spans="1:6" x14ac:dyDescent="0.3">
      <c r="A143" t="s">
        <v>150</v>
      </c>
      <c r="B143">
        <f t="shared" si="11"/>
        <v>141</v>
      </c>
      <c r="C143">
        <v>24.83</v>
      </c>
      <c r="D143">
        <v>102.92</v>
      </c>
      <c r="E143">
        <v>0</v>
      </c>
      <c r="F143">
        <v>0</v>
      </c>
    </row>
    <row r="144" spans="1:6" x14ac:dyDescent="0.3">
      <c r="A144" t="s">
        <v>151</v>
      </c>
      <c r="B144">
        <f t="shared" si="11"/>
        <v>142</v>
      </c>
      <c r="C144">
        <v>29.05</v>
      </c>
      <c r="D144">
        <v>102.66</v>
      </c>
      <c r="E144">
        <v>0</v>
      </c>
      <c r="F144">
        <v>0</v>
      </c>
    </row>
    <row r="145" spans="1:6" x14ac:dyDescent="0.3">
      <c r="A145" t="s">
        <v>152</v>
      </c>
      <c r="B145">
        <f t="shared" si="11"/>
        <v>143</v>
      </c>
      <c r="C145">
        <v>22.06</v>
      </c>
      <c r="D145">
        <v>103.58</v>
      </c>
      <c r="E145">
        <v>0</v>
      </c>
      <c r="F145">
        <v>0</v>
      </c>
    </row>
    <row r="146" spans="1:6" x14ac:dyDescent="0.3">
      <c r="A146" t="s">
        <v>153</v>
      </c>
      <c r="B146">
        <f t="shared" si="11"/>
        <v>144</v>
      </c>
      <c r="C146">
        <v>15.42</v>
      </c>
      <c r="D146">
        <v>110.43</v>
      </c>
      <c r="E146">
        <f t="shared" ref="E146" si="12" xml:space="preserve"> AVERAGE(C146:C169)</f>
        <v>21.904583333333331</v>
      </c>
      <c r="F146">
        <f t="shared" ref="F146" si="13">AVERAGE(D146:D169)</f>
        <v>76.67625000000001</v>
      </c>
    </row>
    <row r="147" spans="1:6" x14ac:dyDescent="0.3">
      <c r="A147" t="s">
        <v>154</v>
      </c>
      <c r="B147">
        <f t="shared" si="11"/>
        <v>145</v>
      </c>
      <c r="C147">
        <v>14.03</v>
      </c>
      <c r="D147">
        <v>105.77</v>
      </c>
      <c r="E147">
        <v>0</v>
      </c>
      <c r="F147">
        <v>0</v>
      </c>
    </row>
    <row r="148" spans="1:6" x14ac:dyDescent="0.3">
      <c r="A148" t="s">
        <v>155</v>
      </c>
      <c r="B148">
        <f t="shared" si="11"/>
        <v>146</v>
      </c>
      <c r="C148">
        <v>20.65</v>
      </c>
      <c r="D148">
        <v>105.93</v>
      </c>
      <c r="E148">
        <v>0</v>
      </c>
      <c r="F148">
        <v>0</v>
      </c>
    </row>
    <row r="149" spans="1:6" x14ac:dyDescent="0.3">
      <c r="A149" t="s">
        <v>156</v>
      </c>
      <c r="B149">
        <f t="shared" si="11"/>
        <v>147</v>
      </c>
      <c r="C149">
        <v>23.38</v>
      </c>
      <c r="D149">
        <v>102.84</v>
      </c>
      <c r="E149">
        <v>0</v>
      </c>
      <c r="F149">
        <v>0</v>
      </c>
    </row>
    <row r="150" spans="1:6" x14ac:dyDescent="0.3">
      <c r="A150" t="s">
        <v>157</v>
      </c>
      <c r="B150">
        <f t="shared" si="11"/>
        <v>148</v>
      </c>
      <c r="C150">
        <v>25.62</v>
      </c>
      <c r="D150">
        <v>96.62</v>
      </c>
      <c r="E150">
        <v>0</v>
      </c>
      <c r="F150">
        <v>0</v>
      </c>
    </row>
    <row r="151" spans="1:6" x14ac:dyDescent="0.3">
      <c r="A151" t="s">
        <v>158</v>
      </c>
      <c r="B151">
        <f t="shared" si="11"/>
        <v>149</v>
      </c>
      <c r="C151">
        <v>25.94</v>
      </c>
      <c r="D151">
        <v>92.95</v>
      </c>
      <c r="E151">
        <v>0</v>
      </c>
      <c r="F151">
        <v>0</v>
      </c>
    </row>
    <row r="152" spans="1:6" x14ac:dyDescent="0.3">
      <c r="A152" t="s">
        <v>159</v>
      </c>
      <c r="B152">
        <f t="shared" si="11"/>
        <v>150</v>
      </c>
      <c r="C152">
        <v>31.87</v>
      </c>
      <c r="D152">
        <v>92.58</v>
      </c>
      <c r="E152">
        <v>0</v>
      </c>
      <c r="F152">
        <v>0</v>
      </c>
    </row>
    <row r="153" spans="1:6" x14ac:dyDescent="0.3">
      <c r="A153" t="s">
        <v>160</v>
      </c>
      <c r="B153">
        <f t="shared" si="11"/>
        <v>151</v>
      </c>
      <c r="C153">
        <v>38.17</v>
      </c>
      <c r="D153">
        <v>82.72</v>
      </c>
      <c r="E153">
        <v>0</v>
      </c>
      <c r="F153">
        <v>0</v>
      </c>
    </row>
    <row r="154" spans="1:6" x14ac:dyDescent="0.3">
      <c r="A154" t="s">
        <v>161</v>
      </c>
      <c r="B154">
        <f t="shared" si="11"/>
        <v>152</v>
      </c>
      <c r="C154">
        <v>39.61</v>
      </c>
      <c r="D154">
        <v>80.13</v>
      </c>
      <c r="E154">
        <v>0</v>
      </c>
      <c r="F154">
        <v>0</v>
      </c>
    </row>
    <row r="155" spans="1:6" x14ac:dyDescent="0.3">
      <c r="A155" t="s">
        <v>162</v>
      </c>
      <c r="B155">
        <f t="shared" si="11"/>
        <v>153</v>
      </c>
      <c r="C155">
        <v>40.61</v>
      </c>
      <c r="D155">
        <v>88.48</v>
      </c>
      <c r="E155">
        <v>0</v>
      </c>
      <c r="F155">
        <v>0</v>
      </c>
    </row>
    <row r="156" spans="1:6" x14ac:dyDescent="0.3">
      <c r="A156" t="s">
        <v>163</v>
      </c>
      <c r="B156">
        <f t="shared" si="11"/>
        <v>154</v>
      </c>
      <c r="C156">
        <v>41.09</v>
      </c>
      <c r="D156">
        <v>86.27</v>
      </c>
      <c r="E156">
        <v>0</v>
      </c>
      <c r="F156">
        <v>0</v>
      </c>
    </row>
    <row r="157" spans="1:6" x14ac:dyDescent="0.3">
      <c r="A157" t="s">
        <v>164</v>
      </c>
      <c r="B157">
        <f t="shared" si="11"/>
        <v>155</v>
      </c>
      <c r="C157">
        <v>40.700000000000003</v>
      </c>
      <c r="D157">
        <v>80.06</v>
      </c>
      <c r="E157">
        <v>0</v>
      </c>
      <c r="F157">
        <v>0</v>
      </c>
    </row>
    <row r="158" spans="1:6" x14ac:dyDescent="0.3">
      <c r="A158" t="s">
        <v>165</v>
      </c>
      <c r="B158">
        <f t="shared" si="11"/>
        <v>156</v>
      </c>
      <c r="C158">
        <v>39.380000000000003</v>
      </c>
      <c r="D158">
        <v>71.2</v>
      </c>
      <c r="E158">
        <v>0</v>
      </c>
      <c r="F158">
        <v>0</v>
      </c>
    </row>
    <row r="159" spans="1:6" x14ac:dyDescent="0.3">
      <c r="A159" t="s">
        <v>166</v>
      </c>
      <c r="B159">
        <f t="shared" si="11"/>
        <v>157</v>
      </c>
      <c r="C159">
        <v>20.56</v>
      </c>
      <c r="D159">
        <v>62.66</v>
      </c>
      <c r="E159">
        <v>0</v>
      </c>
      <c r="F159">
        <v>0</v>
      </c>
    </row>
    <row r="160" spans="1:6" x14ac:dyDescent="0.3">
      <c r="A160" t="s">
        <v>167</v>
      </c>
      <c r="B160">
        <f t="shared" si="11"/>
        <v>158</v>
      </c>
      <c r="C160">
        <v>18.239999999999998</v>
      </c>
      <c r="D160">
        <v>60.92</v>
      </c>
      <c r="E160">
        <v>0</v>
      </c>
      <c r="F160">
        <v>0</v>
      </c>
    </row>
    <row r="161" spans="1:6" x14ac:dyDescent="0.3">
      <c r="A161" t="s">
        <v>168</v>
      </c>
      <c r="B161">
        <f t="shared" si="11"/>
        <v>159</v>
      </c>
      <c r="C161">
        <v>16.75</v>
      </c>
      <c r="D161">
        <v>60.35</v>
      </c>
      <c r="E161">
        <v>0</v>
      </c>
      <c r="F161">
        <v>0</v>
      </c>
    </row>
    <row r="162" spans="1:6" x14ac:dyDescent="0.3">
      <c r="A162" t="s">
        <v>169</v>
      </c>
      <c r="B162">
        <f t="shared" si="11"/>
        <v>160</v>
      </c>
      <c r="C162">
        <v>10.17</v>
      </c>
      <c r="D162">
        <v>69.11</v>
      </c>
      <c r="E162">
        <v>0</v>
      </c>
      <c r="F162">
        <v>0</v>
      </c>
    </row>
    <row r="163" spans="1:6" x14ac:dyDescent="0.3">
      <c r="A163" t="s">
        <v>170</v>
      </c>
      <c r="B163">
        <f t="shared" si="11"/>
        <v>161</v>
      </c>
      <c r="C163">
        <v>9.77</v>
      </c>
      <c r="D163">
        <v>71.790000000000006</v>
      </c>
      <c r="E163">
        <v>0</v>
      </c>
      <c r="F163">
        <v>0</v>
      </c>
    </row>
    <row r="164" spans="1:6" x14ac:dyDescent="0.3">
      <c r="A164" t="s">
        <v>171</v>
      </c>
      <c r="B164">
        <f t="shared" si="11"/>
        <v>162</v>
      </c>
      <c r="C164">
        <v>9.64</v>
      </c>
      <c r="D164">
        <v>72.37</v>
      </c>
      <c r="E164">
        <v>0</v>
      </c>
      <c r="F164">
        <v>0</v>
      </c>
    </row>
    <row r="165" spans="1:6" x14ac:dyDescent="0.3">
      <c r="A165" t="s">
        <v>172</v>
      </c>
      <c r="B165">
        <f t="shared" si="11"/>
        <v>163</v>
      </c>
      <c r="C165">
        <v>10.65</v>
      </c>
      <c r="D165">
        <v>71.66</v>
      </c>
      <c r="E165">
        <v>0</v>
      </c>
      <c r="F165">
        <v>0</v>
      </c>
    </row>
    <row r="166" spans="1:6" x14ac:dyDescent="0.3">
      <c r="A166" t="s">
        <v>173</v>
      </c>
      <c r="B166">
        <f t="shared" si="11"/>
        <v>164</v>
      </c>
      <c r="C166">
        <v>7.47</v>
      </c>
      <c r="D166">
        <v>55.09</v>
      </c>
      <c r="E166">
        <v>0</v>
      </c>
      <c r="F166">
        <v>0</v>
      </c>
    </row>
    <row r="167" spans="1:6" x14ac:dyDescent="0.3">
      <c r="A167" t="s">
        <v>174</v>
      </c>
      <c r="B167">
        <f t="shared" si="11"/>
        <v>165</v>
      </c>
      <c r="C167">
        <v>8.15</v>
      </c>
      <c r="D167">
        <v>51.8</v>
      </c>
      <c r="E167">
        <v>0</v>
      </c>
      <c r="F167">
        <v>0</v>
      </c>
    </row>
    <row r="168" spans="1:6" x14ac:dyDescent="0.3">
      <c r="A168" t="s">
        <v>175</v>
      </c>
      <c r="B168">
        <f t="shared" si="11"/>
        <v>166</v>
      </c>
      <c r="C168">
        <v>10.1</v>
      </c>
      <c r="D168">
        <v>44.59</v>
      </c>
      <c r="E168">
        <v>0</v>
      </c>
      <c r="F168">
        <v>0</v>
      </c>
    </row>
    <row r="169" spans="1:6" x14ac:dyDescent="0.3">
      <c r="A169" t="s">
        <v>176</v>
      </c>
      <c r="B169">
        <f t="shared" si="11"/>
        <v>167</v>
      </c>
      <c r="C169">
        <v>7.74</v>
      </c>
      <c r="D169">
        <v>23.91</v>
      </c>
      <c r="E169">
        <v>0</v>
      </c>
      <c r="F169">
        <v>0</v>
      </c>
    </row>
    <row r="170" spans="1:6" x14ac:dyDescent="0.3">
      <c r="A170" t="s">
        <v>177</v>
      </c>
      <c r="B170">
        <f t="shared" si="11"/>
        <v>168</v>
      </c>
      <c r="C170">
        <v>5.4</v>
      </c>
      <c r="D170">
        <v>15.65</v>
      </c>
      <c r="E170">
        <f t="shared" ref="E170" si="14" xml:space="preserve"> AVERAGE(C170:C193)</f>
        <v>7.0908333333333333</v>
      </c>
      <c r="F170">
        <f t="shared" ref="F170" si="15">AVERAGE(D170:D193)</f>
        <v>21.516249999999999</v>
      </c>
    </row>
    <row r="171" spans="1:6" x14ac:dyDescent="0.3">
      <c r="A171" t="s">
        <v>178</v>
      </c>
      <c r="B171">
        <f t="shared" si="11"/>
        <v>169</v>
      </c>
      <c r="C171">
        <v>2.73</v>
      </c>
      <c r="D171">
        <v>10.3</v>
      </c>
      <c r="E171">
        <v>0</v>
      </c>
      <c r="F171">
        <v>0</v>
      </c>
    </row>
    <row r="172" spans="1:6" x14ac:dyDescent="0.3">
      <c r="A172" t="s">
        <v>179</v>
      </c>
      <c r="B172">
        <f t="shared" si="11"/>
        <v>170</v>
      </c>
      <c r="C172">
        <v>2.13</v>
      </c>
      <c r="D172">
        <v>9.75</v>
      </c>
      <c r="E172">
        <v>0</v>
      </c>
      <c r="F172">
        <v>0</v>
      </c>
    </row>
    <row r="173" spans="1:6" x14ac:dyDescent="0.3">
      <c r="A173" t="s">
        <v>180</v>
      </c>
      <c r="B173">
        <f t="shared" si="11"/>
        <v>171</v>
      </c>
      <c r="C173">
        <v>9.5500000000000007</v>
      </c>
      <c r="D173">
        <v>9.5399999999999991</v>
      </c>
      <c r="E173">
        <v>0</v>
      </c>
      <c r="F173">
        <v>0</v>
      </c>
    </row>
    <row r="174" spans="1:6" x14ac:dyDescent="0.3">
      <c r="A174" t="s">
        <v>181</v>
      </c>
      <c r="B174">
        <f t="shared" si="11"/>
        <v>172</v>
      </c>
      <c r="C174">
        <v>19.18</v>
      </c>
      <c r="D174">
        <v>10.52</v>
      </c>
      <c r="E174">
        <v>0</v>
      </c>
      <c r="F174">
        <v>0</v>
      </c>
    </row>
    <row r="175" spans="1:6" x14ac:dyDescent="0.3">
      <c r="A175" t="s">
        <v>182</v>
      </c>
      <c r="B175">
        <f t="shared" si="11"/>
        <v>173</v>
      </c>
      <c r="C175">
        <v>6.3</v>
      </c>
      <c r="D175">
        <v>10.98</v>
      </c>
      <c r="E175">
        <v>0</v>
      </c>
      <c r="F175">
        <v>0</v>
      </c>
    </row>
    <row r="176" spans="1:6" x14ac:dyDescent="0.3">
      <c r="A176" t="s">
        <v>183</v>
      </c>
      <c r="B176">
        <f t="shared" si="11"/>
        <v>174</v>
      </c>
      <c r="C176">
        <v>4.92</v>
      </c>
      <c r="D176">
        <v>12.72</v>
      </c>
      <c r="E176">
        <v>0</v>
      </c>
      <c r="F176">
        <v>0</v>
      </c>
    </row>
    <row r="177" spans="1:6" x14ac:dyDescent="0.3">
      <c r="A177" t="s">
        <v>184</v>
      </c>
      <c r="B177">
        <f t="shared" si="11"/>
        <v>175</v>
      </c>
      <c r="C177">
        <v>4.9400000000000004</v>
      </c>
      <c r="D177">
        <v>18.38</v>
      </c>
      <c r="E177">
        <v>0</v>
      </c>
      <c r="F177">
        <v>0</v>
      </c>
    </row>
    <row r="178" spans="1:6" x14ac:dyDescent="0.3">
      <c r="A178" t="s">
        <v>185</v>
      </c>
      <c r="B178">
        <f t="shared" si="11"/>
        <v>176</v>
      </c>
      <c r="C178">
        <v>6.61</v>
      </c>
      <c r="D178">
        <v>28.68</v>
      </c>
      <c r="E178">
        <v>0</v>
      </c>
      <c r="F178">
        <v>0</v>
      </c>
    </row>
    <row r="179" spans="1:6" x14ac:dyDescent="0.3">
      <c r="A179" t="s">
        <v>186</v>
      </c>
      <c r="B179">
        <f t="shared" si="11"/>
        <v>177</v>
      </c>
      <c r="C179">
        <v>8.51</v>
      </c>
      <c r="D179">
        <v>31.78</v>
      </c>
      <c r="E179">
        <v>0</v>
      </c>
      <c r="F179">
        <v>0</v>
      </c>
    </row>
    <row r="180" spans="1:6" x14ac:dyDescent="0.3">
      <c r="A180" t="s">
        <v>187</v>
      </c>
      <c r="B180">
        <f t="shared" si="11"/>
        <v>178</v>
      </c>
      <c r="C180">
        <v>9.61</v>
      </c>
      <c r="D180">
        <v>28.58</v>
      </c>
      <c r="E180">
        <v>0</v>
      </c>
      <c r="F180">
        <v>0</v>
      </c>
    </row>
    <row r="181" spans="1:6" x14ac:dyDescent="0.3">
      <c r="A181" t="s">
        <v>188</v>
      </c>
      <c r="B181">
        <f t="shared" si="11"/>
        <v>179</v>
      </c>
      <c r="C181">
        <v>9.5299999999999994</v>
      </c>
      <c r="D181">
        <v>20.59</v>
      </c>
      <c r="E181">
        <v>0</v>
      </c>
      <c r="F181">
        <v>0</v>
      </c>
    </row>
    <row r="182" spans="1:6" x14ac:dyDescent="0.3">
      <c r="A182" t="s">
        <v>189</v>
      </c>
      <c r="B182">
        <f t="shared" si="11"/>
        <v>180</v>
      </c>
      <c r="C182">
        <v>8.48</v>
      </c>
      <c r="D182">
        <v>19.559999999999999</v>
      </c>
      <c r="E182">
        <v>0</v>
      </c>
      <c r="F182">
        <v>0</v>
      </c>
    </row>
    <row r="183" spans="1:6" x14ac:dyDescent="0.3">
      <c r="A183" t="s">
        <v>190</v>
      </c>
      <c r="B183">
        <f t="shared" si="11"/>
        <v>181</v>
      </c>
      <c r="C183">
        <v>8.19</v>
      </c>
      <c r="D183">
        <v>26.46</v>
      </c>
      <c r="E183">
        <v>0</v>
      </c>
      <c r="F183">
        <v>0</v>
      </c>
    </row>
    <row r="184" spans="1:6" x14ac:dyDescent="0.3">
      <c r="A184" t="s">
        <v>191</v>
      </c>
      <c r="B184">
        <f t="shared" si="11"/>
        <v>182</v>
      </c>
      <c r="C184">
        <v>8.77</v>
      </c>
      <c r="D184">
        <v>22.01</v>
      </c>
      <c r="E184">
        <v>0</v>
      </c>
      <c r="F184">
        <v>0</v>
      </c>
    </row>
    <row r="185" spans="1:6" x14ac:dyDescent="0.3">
      <c r="A185" t="s">
        <v>192</v>
      </c>
      <c r="B185">
        <f t="shared" si="11"/>
        <v>183</v>
      </c>
      <c r="C185">
        <v>8.2100000000000009</v>
      </c>
      <c r="D185">
        <v>16.25</v>
      </c>
      <c r="E185">
        <v>0</v>
      </c>
      <c r="F185">
        <v>0</v>
      </c>
    </row>
    <row r="186" spans="1:6" x14ac:dyDescent="0.3">
      <c r="A186" t="s">
        <v>193</v>
      </c>
      <c r="B186">
        <f t="shared" si="11"/>
        <v>184</v>
      </c>
      <c r="C186">
        <v>6.72</v>
      </c>
      <c r="D186">
        <v>20.61</v>
      </c>
      <c r="E186">
        <v>0</v>
      </c>
      <c r="F186">
        <v>0</v>
      </c>
    </row>
    <row r="187" spans="1:6" x14ac:dyDescent="0.3">
      <c r="A187" t="s">
        <v>194</v>
      </c>
      <c r="B187">
        <f t="shared" si="11"/>
        <v>185</v>
      </c>
      <c r="C187">
        <v>6.95</v>
      </c>
      <c r="D187">
        <v>67.290000000000006</v>
      </c>
      <c r="E187">
        <v>0</v>
      </c>
      <c r="F187">
        <v>0</v>
      </c>
    </row>
    <row r="188" spans="1:6" x14ac:dyDescent="0.3">
      <c r="A188" t="s">
        <v>195</v>
      </c>
      <c r="B188">
        <f t="shared" si="11"/>
        <v>186</v>
      </c>
      <c r="C188">
        <v>11.78</v>
      </c>
      <c r="D188">
        <v>59.75</v>
      </c>
      <c r="E188">
        <v>0</v>
      </c>
      <c r="F188">
        <v>0</v>
      </c>
    </row>
    <row r="189" spans="1:6" x14ac:dyDescent="0.3">
      <c r="A189" t="s">
        <v>196</v>
      </c>
      <c r="B189">
        <f t="shared" si="11"/>
        <v>187</v>
      </c>
      <c r="C189">
        <v>5.9</v>
      </c>
      <c r="D189">
        <v>30.06</v>
      </c>
      <c r="E189">
        <v>0</v>
      </c>
      <c r="F189">
        <v>0</v>
      </c>
    </row>
    <row r="190" spans="1:6" x14ac:dyDescent="0.3">
      <c r="A190" t="s">
        <v>197</v>
      </c>
      <c r="B190">
        <f t="shared" si="11"/>
        <v>188</v>
      </c>
      <c r="C190">
        <v>3.57</v>
      </c>
      <c r="D190">
        <v>28.53</v>
      </c>
      <c r="E190">
        <v>0</v>
      </c>
      <c r="F190">
        <v>0</v>
      </c>
    </row>
    <row r="191" spans="1:6" x14ac:dyDescent="0.3">
      <c r="A191" t="s">
        <v>198</v>
      </c>
      <c r="B191">
        <f t="shared" si="11"/>
        <v>189</v>
      </c>
      <c r="C191">
        <v>6.8</v>
      </c>
      <c r="D191">
        <v>16.649999999999999</v>
      </c>
      <c r="E191">
        <v>0</v>
      </c>
      <c r="F191">
        <v>0</v>
      </c>
    </row>
    <row r="192" spans="1:6" x14ac:dyDescent="0.3">
      <c r="A192" t="s">
        <v>199</v>
      </c>
      <c r="B192">
        <f t="shared" si="11"/>
        <v>190</v>
      </c>
      <c r="C192">
        <v>3.79</v>
      </c>
      <c r="D192">
        <v>0.97</v>
      </c>
      <c r="E192">
        <v>0</v>
      </c>
      <c r="F192">
        <v>0</v>
      </c>
    </row>
    <row r="193" spans="1:6" x14ac:dyDescent="0.3">
      <c r="A193" t="s">
        <v>200</v>
      </c>
      <c r="B193">
        <f t="shared" si="11"/>
        <v>191</v>
      </c>
      <c r="C193">
        <v>1.61</v>
      </c>
      <c r="D193">
        <v>0.78</v>
      </c>
      <c r="E193">
        <v>0</v>
      </c>
      <c r="F193">
        <v>0</v>
      </c>
    </row>
    <row r="194" spans="1:6" x14ac:dyDescent="0.3">
      <c r="A194" t="s">
        <v>201</v>
      </c>
      <c r="B194">
        <f t="shared" si="11"/>
        <v>192</v>
      </c>
      <c r="C194">
        <v>0.98</v>
      </c>
      <c r="D194">
        <v>1.39</v>
      </c>
      <c r="E194">
        <f xml:space="preserve"> AVERAGE(C194:C217)</f>
        <v>1.8458333333333332</v>
      </c>
      <c r="F194">
        <f t="shared" ref="F194" si="16">AVERAGE(D194:D217)</f>
        <v>6.8887500000000017</v>
      </c>
    </row>
    <row r="195" spans="1:6" x14ac:dyDescent="0.3">
      <c r="A195" t="s">
        <v>202</v>
      </c>
      <c r="B195">
        <f t="shared" si="11"/>
        <v>193</v>
      </c>
      <c r="C195">
        <v>0.8</v>
      </c>
      <c r="D195">
        <v>1.02</v>
      </c>
      <c r="E195">
        <v>0</v>
      </c>
      <c r="F195">
        <v>0</v>
      </c>
    </row>
    <row r="196" spans="1:6" x14ac:dyDescent="0.3">
      <c r="A196" t="s">
        <v>203</v>
      </c>
      <c r="B196">
        <f t="shared" ref="B196:B217" si="17">B195+1</f>
        <v>194</v>
      </c>
      <c r="C196">
        <v>0.84</v>
      </c>
      <c r="D196">
        <v>1.29</v>
      </c>
      <c r="E196">
        <v>0</v>
      </c>
      <c r="F196">
        <v>0</v>
      </c>
    </row>
    <row r="197" spans="1:6" x14ac:dyDescent="0.3">
      <c r="A197" t="s">
        <v>204</v>
      </c>
      <c r="B197">
        <f t="shared" si="17"/>
        <v>195</v>
      </c>
      <c r="C197">
        <v>0.52</v>
      </c>
      <c r="D197">
        <v>2.44</v>
      </c>
      <c r="E197">
        <v>0</v>
      </c>
      <c r="F197">
        <v>0</v>
      </c>
    </row>
    <row r="198" spans="1:6" x14ac:dyDescent="0.3">
      <c r="A198" t="s">
        <v>205</v>
      </c>
      <c r="B198">
        <f t="shared" si="17"/>
        <v>196</v>
      </c>
      <c r="C198">
        <v>2.94</v>
      </c>
      <c r="D198">
        <v>16.170000000000002</v>
      </c>
      <c r="E198">
        <v>0</v>
      </c>
      <c r="F198">
        <v>0</v>
      </c>
    </row>
    <row r="199" spans="1:6" x14ac:dyDescent="0.3">
      <c r="A199" t="s">
        <v>206</v>
      </c>
      <c r="B199">
        <f t="shared" si="17"/>
        <v>197</v>
      </c>
      <c r="C199">
        <v>2.4900000000000002</v>
      </c>
      <c r="D199">
        <v>0.96</v>
      </c>
      <c r="E199">
        <v>0</v>
      </c>
      <c r="F199">
        <v>0</v>
      </c>
    </row>
    <row r="200" spans="1:6" x14ac:dyDescent="0.3">
      <c r="A200" t="s">
        <v>207</v>
      </c>
      <c r="B200">
        <f t="shared" si="17"/>
        <v>198</v>
      </c>
      <c r="C200">
        <v>0.31</v>
      </c>
      <c r="D200">
        <v>0.01</v>
      </c>
      <c r="E200">
        <v>0</v>
      </c>
      <c r="F200">
        <v>0</v>
      </c>
    </row>
    <row r="201" spans="1:6" x14ac:dyDescent="0.3">
      <c r="A201" t="s">
        <v>208</v>
      </c>
      <c r="B201">
        <f t="shared" si="17"/>
        <v>199</v>
      </c>
      <c r="C201">
        <v>0</v>
      </c>
      <c r="D201">
        <v>0.13</v>
      </c>
      <c r="E201">
        <v>0</v>
      </c>
      <c r="F201">
        <v>0</v>
      </c>
    </row>
    <row r="202" spans="1:6" x14ac:dyDescent="0.3">
      <c r="A202" t="s">
        <v>209</v>
      </c>
      <c r="B202">
        <f t="shared" si="17"/>
        <v>200</v>
      </c>
      <c r="C202">
        <v>0</v>
      </c>
      <c r="D202">
        <v>2.56</v>
      </c>
      <c r="E202">
        <v>0</v>
      </c>
      <c r="F202">
        <v>0</v>
      </c>
    </row>
    <row r="203" spans="1:6" x14ac:dyDescent="0.3">
      <c r="A203" t="s">
        <v>210</v>
      </c>
      <c r="B203">
        <f t="shared" si="17"/>
        <v>201</v>
      </c>
      <c r="C203">
        <v>0.01</v>
      </c>
      <c r="D203">
        <v>2.57</v>
      </c>
      <c r="E203">
        <v>0</v>
      </c>
      <c r="F203">
        <v>0</v>
      </c>
    </row>
    <row r="204" spans="1:6" x14ac:dyDescent="0.3">
      <c r="A204" t="s">
        <v>211</v>
      </c>
      <c r="B204">
        <f t="shared" si="17"/>
        <v>202</v>
      </c>
      <c r="C204">
        <v>0.02</v>
      </c>
      <c r="D204">
        <v>2.35</v>
      </c>
      <c r="E204">
        <v>0</v>
      </c>
      <c r="F204">
        <v>0</v>
      </c>
    </row>
    <row r="205" spans="1:6" x14ac:dyDescent="0.3">
      <c r="A205" t="s">
        <v>212</v>
      </c>
      <c r="B205">
        <f t="shared" si="17"/>
        <v>203</v>
      </c>
      <c r="C205">
        <v>0.03</v>
      </c>
      <c r="D205">
        <v>2.78</v>
      </c>
      <c r="E205">
        <v>0</v>
      </c>
      <c r="F205">
        <v>0</v>
      </c>
    </row>
    <row r="206" spans="1:6" x14ac:dyDescent="0.3">
      <c r="A206" t="s">
        <v>213</v>
      </c>
      <c r="B206">
        <f t="shared" si="17"/>
        <v>204</v>
      </c>
      <c r="C206">
        <v>0.08</v>
      </c>
      <c r="D206">
        <v>3.2</v>
      </c>
      <c r="E206">
        <v>0</v>
      </c>
      <c r="F206">
        <v>0</v>
      </c>
    </row>
    <row r="207" spans="1:6" x14ac:dyDescent="0.3">
      <c r="A207" t="s">
        <v>214</v>
      </c>
      <c r="B207">
        <f t="shared" si="17"/>
        <v>205</v>
      </c>
      <c r="C207">
        <v>0.3</v>
      </c>
      <c r="D207">
        <v>5.6</v>
      </c>
      <c r="E207">
        <v>0</v>
      </c>
      <c r="F207">
        <v>0</v>
      </c>
    </row>
    <row r="208" spans="1:6" x14ac:dyDescent="0.3">
      <c r="A208" t="s">
        <v>215</v>
      </c>
      <c r="B208">
        <f t="shared" si="17"/>
        <v>206</v>
      </c>
      <c r="C208">
        <v>0.87</v>
      </c>
      <c r="D208">
        <v>8.25</v>
      </c>
      <c r="E208">
        <v>0</v>
      </c>
      <c r="F208">
        <v>0</v>
      </c>
    </row>
    <row r="209" spans="1:6" x14ac:dyDescent="0.3">
      <c r="A209" t="s">
        <v>216</v>
      </c>
      <c r="B209">
        <f t="shared" si="17"/>
        <v>207</v>
      </c>
      <c r="C209">
        <v>1.25</v>
      </c>
      <c r="D209">
        <v>7.67</v>
      </c>
      <c r="E209">
        <v>0</v>
      </c>
      <c r="F209">
        <v>0</v>
      </c>
    </row>
    <row r="210" spans="1:6" x14ac:dyDescent="0.3">
      <c r="A210" t="s">
        <v>217</v>
      </c>
      <c r="B210">
        <f t="shared" si="17"/>
        <v>208</v>
      </c>
      <c r="C210">
        <v>1.68</v>
      </c>
      <c r="D210">
        <v>20</v>
      </c>
      <c r="E210">
        <v>0</v>
      </c>
      <c r="F210">
        <v>0</v>
      </c>
    </row>
    <row r="211" spans="1:6" x14ac:dyDescent="0.3">
      <c r="A211" t="s">
        <v>218</v>
      </c>
      <c r="B211">
        <f t="shared" si="17"/>
        <v>209</v>
      </c>
      <c r="C211">
        <v>2.68</v>
      </c>
      <c r="D211">
        <v>25.48</v>
      </c>
      <c r="E211">
        <v>0</v>
      </c>
      <c r="F211">
        <v>0</v>
      </c>
    </row>
    <row r="212" spans="1:6" x14ac:dyDescent="0.3">
      <c r="A212" t="s">
        <v>219</v>
      </c>
      <c r="B212">
        <f t="shared" si="17"/>
        <v>210</v>
      </c>
      <c r="C212">
        <v>6.03</v>
      </c>
      <c r="D212">
        <v>41.05</v>
      </c>
      <c r="E212">
        <v>0</v>
      </c>
      <c r="F212">
        <v>0</v>
      </c>
    </row>
    <row r="213" spans="1:6" x14ac:dyDescent="0.3">
      <c r="A213" t="s">
        <v>220</v>
      </c>
      <c r="B213">
        <f t="shared" si="17"/>
        <v>211</v>
      </c>
      <c r="C213">
        <v>9.34</v>
      </c>
      <c r="D213">
        <v>18.86</v>
      </c>
      <c r="E213">
        <v>0</v>
      </c>
      <c r="F213">
        <v>0</v>
      </c>
    </row>
    <row r="214" spans="1:6" x14ac:dyDescent="0.3">
      <c r="A214" t="s">
        <v>221</v>
      </c>
      <c r="B214">
        <f t="shared" si="17"/>
        <v>212</v>
      </c>
      <c r="C214">
        <v>6.49</v>
      </c>
      <c r="D214">
        <v>0.36</v>
      </c>
      <c r="E214">
        <v>0</v>
      </c>
      <c r="F214">
        <v>0</v>
      </c>
    </row>
    <row r="215" spans="1:6" x14ac:dyDescent="0.3">
      <c r="A215" t="s">
        <v>222</v>
      </c>
      <c r="B215">
        <f t="shared" si="17"/>
        <v>213</v>
      </c>
      <c r="C215">
        <v>3.79</v>
      </c>
      <c r="D215">
        <v>0.27</v>
      </c>
      <c r="E215">
        <v>0</v>
      </c>
      <c r="F215">
        <v>0</v>
      </c>
    </row>
    <row r="216" spans="1:6" x14ac:dyDescent="0.3">
      <c r="A216" t="s">
        <v>223</v>
      </c>
      <c r="B216">
        <f t="shared" si="17"/>
        <v>214</v>
      </c>
      <c r="C216">
        <v>1.88</v>
      </c>
      <c r="D216">
        <v>0.44</v>
      </c>
      <c r="E216">
        <v>0</v>
      </c>
      <c r="F216">
        <v>0</v>
      </c>
    </row>
    <row r="217" spans="1:6" x14ac:dyDescent="0.3">
      <c r="A217" t="s">
        <v>224</v>
      </c>
      <c r="B217">
        <f t="shared" si="17"/>
        <v>215</v>
      </c>
      <c r="C217">
        <v>0.97</v>
      </c>
      <c r="D217">
        <v>0.48</v>
      </c>
      <c r="E217">
        <v>0</v>
      </c>
      <c r="F217">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topLeftCell="A7" zoomScaleNormal="100" workbookViewId="0">
      <selection activeCell="A14" sqref="A14"/>
    </sheetView>
  </sheetViews>
  <sheetFormatPr defaultRowHeight="14.4" x14ac:dyDescent="0.3"/>
  <cols>
    <col min="1" max="1" width="80.21875" customWidth="1"/>
  </cols>
  <sheetData>
    <row r="1" spans="1:1" ht="72" x14ac:dyDescent="0.3">
      <c r="A1" s="2" t="s">
        <v>229</v>
      </c>
    </row>
    <row r="2" spans="1:1" ht="86.4" x14ac:dyDescent="0.3">
      <c r="A2" s="2" t="s">
        <v>230</v>
      </c>
    </row>
    <row r="3" spans="1:1" ht="28.8" x14ac:dyDescent="0.3">
      <c r="A3" s="4" t="s">
        <v>231</v>
      </c>
    </row>
    <row r="4" spans="1:1" ht="43.2" x14ac:dyDescent="0.3">
      <c r="A4" s="5" t="s">
        <v>232</v>
      </c>
    </row>
    <row r="5" spans="1:1" ht="28.8" x14ac:dyDescent="0.3">
      <c r="A5" s="4" t="s">
        <v>233</v>
      </c>
    </row>
    <row r="6" spans="1:1" ht="72" x14ac:dyDescent="0.3">
      <c r="A6" s="5" t="s">
        <v>236</v>
      </c>
    </row>
    <row r="7" spans="1:1" x14ac:dyDescent="0.3">
      <c r="A7" s="3" t="s">
        <v>245</v>
      </c>
    </row>
    <row r="8" spans="1:1" x14ac:dyDescent="0.3">
      <c r="A8" t="s">
        <v>238</v>
      </c>
    </row>
    <row r="9" spans="1:1" x14ac:dyDescent="0.3">
      <c r="A9" s="3" t="s">
        <v>246</v>
      </c>
    </row>
    <row r="10" spans="1:1" x14ac:dyDescent="0.3">
      <c r="A10" t="s">
        <v>237</v>
      </c>
    </row>
    <row r="11" spans="1:1" x14ac:dyDescent="0.3">
      <c r="A11" s="3" t="s">
        <v>239</v>
      </c>
    </row>
    <row r="12" spans="1:1" x14ac:dyDescent="0.3">
      <c r="A12" t="s">
        <v>240</v>
      </c>
    </row>
    <row r="13" spans="1:1" ht="28.8" x14ac:dyDescent="0.3">
      <c r="A13" s="4" t="s">
        <v>241</v>
      </c>
    </row>
    <row r="14" spans="1:1" ht="72" x14ac:dyDescent="0.3">
      <c r="A14" s="5" t="s">
        <v>242</v>
      </c>
    </row>
    <row r="15" spans="1:1" ht="28.8" x14ac:dyDescent="0.3">
      <c r="A15" s="4" t="s">
        <v>243</v>
      </c>
    </row>
    <row r="16" spans="1:1" ht="72" x14ac:dyDescent="0.3">
      <c r="A16" s="5" t="s">
        <v>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7BE1-4D2A-4BA4-8CB6-AAA4C3E4B64F}">
  <dimension ref="A1:G2"/>
  <sheetViews>
    <sheetView tabSelected="1" workbookViewId="0">
      <selection activeCell="A2" sqref="A2:G2"/>
    </sheetView>
  </sheetViews>
  <sheetFormatPr defaultRowHeight="14.4" x14ac:dyDescent="0.3"/>
  <sheetData>
    <row r="1" spans="1:7" x14ac:dyDescent="0.3">
      <c r="A1" s="7" t="s">
        <v>234</v>
      </c>
      <c r="B1" s="6"/>
      <c r="C1" s="6"/>
      <c r="D1" s="6"/>
      <c r="E1" s="6"/>
      <c r="F1" s="6"/>
      <c r="G1" s="6"/>
    </row>
    <row r="2" spans="1:7" ht="57.6" customHeight="1" x14ac:dyDescent="0.3">
      <c r="A2" s="8" t="s">
        <v>235</v>
      </c>
      <c r="B2" s="8"/>
      <c r="C2" s="8"/>
      <c r="D2" s="8"/>
      <c r="E2" s="8"/>
      <c r="F2" s="8"/>
      <c r="G2" s="8"/>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2</vt:i4>
      </vt:variant>
    </vt:vector>
  </HeadingPairs>
  <TitlesOfParts>
    <vt:vector size="7" baseType="lpstr">
      <vt:lpstr>Terrace Avenue - Arcata CA (in)</vt:lpstr>
      <vt:lpstr>Terrace Avenue - Arcata CA (out</vt:lpstr>
      <vt:lpstr>In_out</vt:lpstr>
      <vt:lpstr>Answers</vt:lpstr>
      <vt:lpstr>Citations</vt:lpstr>
      <vt:lpstr>In_Out_Graph</vt:lpstr>
      <vt:lpstr>Out_Change_Graph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Milford</dc:creator>
  <cp:lastModifiedBy>Molly Milford</cp:lastModifiedBy>
  <dcterms:created xsi:type="dcterms:W3CDTF">2020-10-24T06:00:55Z</dcterms:created>
  <dcterms:modified xsi:type="dcterms:W3CDTF">2020-10-30T18:49:11Z</dcterms:modified>
</cp:coreProperties>
</file>