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120" yWindow="135" windowWidth="19020" windowHeight="11760" activeTab="3"/>
  </bookViews>
  <sheets>
    <sheet name="Graph" sheetId="4" r:id="rId1"/>
    <sheet name="Model" sheetId="1" r:id="rId2"/>
    <sheet name="Equations" sheetId="5" r:id="rId3"/>
    <sheet name="Answers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C30" i="5" l="1"/>
  <c r="C29" i="5"/>
  <c r="C28" i="5"/>
  <c r="C27" i="5"/>
  <c r="B17" i="5"/>
  <c r="B18" i="5" s="1"/>
  <c r="C16" i="5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B17" i="1"/>
  <c r="B18" i="1" s="1"/>
  <c r="C16" i="1"/>
  <c r="A18" i="1"/>
  <c r="A19" i="1" s="1"/>
  <c r="A20" i="1" s="1"/>
  <c r="A21" i="1" s="1"/>
  <c r="A22" i="1" s="1"/>
  <c r="A23" i="1" s="1"/>
  <c r="A24" i="1" s="1"/>
  <c r="A25" i="1" s="1"/>
  <c r="A26" i="1" s="1"/>
  <c r="A17" i="1"/>
  <c r="A16" i="1"/>
  <c r="C18" i="5" l="1"/>
  <c r="B19" i="5"/>
  <c r="C17" i="5"/>
  <c r="B19" i="1"/>
  <c r="C19" i="5" l="1"/>
  <c r="B20" i="5"/>
  <c r="B20" i="1"/>
  <c r="B21" i="5" l="1"/>
  <c r="C20" i="5"/>
  <c r="B21" i="1"/>
  <c r="B22" i="5" l="1"/>
  <c r="C21" i="5"/>
  <c r="B22" i="1"/>
  <c r="C22" i="5" l="1"/>
  <c r="B23" i="5"/>
  <c r="B23" i="1"/>
  <c r="C23" i="5" l="1"/>
  <c r="B24" i="5"/>
  <c r="B24" i="1"/>
  <c r="B25" i="5" l="1"/>
  <c r="C24" i="5"/>
  <c r="B25" i="1"/>
  <c r="B26" i="5" l="1"/>
  <c r="C26" i="5" s="1"/>
  <c r="C25" i="5"/>
  <c r="B26" i="1"/>
</calcChain>
</file>

<file path=xl/sharedStrings.xml><?xml version="1.0" encoding="utf-8"?>
<sst xmlns="http://schemas.openxmlformats.org/spreadsheetml/2006/main" count="34" uniqueCount="17">
  <si>
    <t>Adam Clark</t>
  </si>
  <si>
    <t>Engr 115</t>
  </si>
  <si>
    <t>Lab 2/5</t>
  </si>
  <si>
    <t>Feb 3 2012</t>
  </si>
  <si>
    <t>Input Parameters:</t>
  </si>
  <si>
    <t>Location:</t>
  </si>
  <si>
    <t>Concord, CA</t>
  </si>
  <si>
    <t>Data Reference:</t>
  </si>
  <si>
    <t>http://quickfacts.census.gov/qfd/states/06/06013.html</t>
  </si>
  <si>
    <t>Model Start Year:</t>
  </si>
  <si>
    <t>Population at Start Year (Po)</t>
  </si>
  <si>
    <t>Growth Rate (r):</t>
  </si>
  <si>
    <t>Model Time Increment (years):</t>
  </si>
  <si>
    <t>Model:</t>
  </si>
  <si>
    <t>Time (actual year)</t>
  </si>
  <si>
    <t>Time (model year)</t>
  </si>
  <si>
    <t>model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</si>
</sst>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Font="1"/>
    <xf numFmtId="3" fontId="0" fillId="3" borderId="1" xfId="0" applyNumberFormat="1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ill="1" applyBorder="1"/>
    <xf numFmtId="0" fontId="2" fillId="3" borderId="1" xfId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0" fillId="4" borderId="1" xfId="0" applyFont="1" applyFill="1" applyBorder="1"/>
    <xf numFmtId="0" fontId="0" fillId="4" borderId="1" xfId="0" applyFill="1" applyBorder="1"/>
    <xf numFmtId="0" fontId="0" fillId="4" borderId="1" xfId="0" applyFont="1" applyFill="1" applyBorder="1" applyAlignment="1">
      <alignment horizontal="left"/>
    </xf>
    <xf numFmtId="0" fontId="3" fillId="0" borderId="0" xfId="0" applyFont="1" applyFill="1" applyBorder="1"/>
    <xf numFmtId="0" fontId="0" fillId="4" borderId="3" xfId="0" applyFont="1" applyFill="1" applyBorder="1"/>
    <xf numFmtId="0" fontId="0" fillId="4" borderId="3" xfId="0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Alignment="1">
      <alignment horizontal="left" vertical="top" wrapText="1"/>
    </xf>
    <xf numFmtId="0" fontId="0" fillId="3" borderId="4" xfId="0" applyFill="1" applyBorder="1"/>
    <xf numFmtId="0" fontId="0" fillId="0" borderId="0" xfId="0" applyBorder="1"/>
    <xf numFmtId="0" fontId="1" fillId="0" borderId="5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Population Model for Contra Costa</a:t>
            </a:r>
            <a:r>
              <a:rPr lang="en-US" baseline="0"/>
              <a:t> County, CA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13268078282988"/>
          <c:y val="8.2921614171182031E-2"/>
          <c:w val="0.76717744028701451"/>
          <c:h val="0.82168320298672626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Model!$A$16:$A$26</c:f>
              <c:numCache>
                <c:formatCode>General</c:formatCode>
                <c:ptCount val="11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</c:numCache>
            </c:numRef>
          </c:xVal>
          <c:yVal>
            <c:numRef>
              <c:f>Model!$C$16:$C$26</c:f>
              <c:numCache>
                <c:formatCode>General</c:formatCode>
                <c:ptCount val="11"/>
                <c:pt idx="0">
                  <c:v>1049025</c:v>
                </c:pt>
                <c:pt idx="1">
                  <c:v>1103030.2458658975</c:v>
                </c:pt>
                <c:pt idx="2">
                  <c:v>1159815.7558637615</c:v>
                </c:pt>
                <c:pt idx="3">
                  <c:v>1219524.6618045771</c:v>
                </c:pt>
                <c:pt idx="4">
                  <c:v>1282307.4641212823</c:v>
                </c:pt>
                <c:pt idx="5">
                  <c:v>1348322.4112155321</c:v>
                </c:pt>
                <c:pt idx="6">
                  <c:v>1417735.8983337558</c:v>
                </c:pt>
                <c:pt idx="7">
                  <c:v>1490722.8869779003</c:v>
                </c:pt>
                <c:pt idx="8">
                  <c:v>1567467.3459080136</c:v>
                </c:pt>
                <c:pt idx="9">
                  <c:v>1648162.7148482469</c:v>
                </c:pt>
                <c:pt idx="10">
                  <c:v>1733012.3920650762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7904"/>
        <c:axId val="77789824"/>
      </c:scatterChart>
      <c:valAx>
        <c:axId val="7778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7789824"/>
        <c:crosses val="autoZero"/>
        <c:crossBetween val="midCat"/>
      </c:valAx>
      <c:valAx>
        <c:axId val="77789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Population (people)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77787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quickfacts.census.gov/qfd/states/06/0601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quickfacts.census.gov/qfd/states/06/0601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B33" sqref="B33"/>
    </sheetView>
  </sheetViews>
  <sheetFormatPr defaultRowHeight="15" x14ac:dyDescent="0.25"/>
  <cols>
    <col min="1" max="1" width="28" customWidth="1"/>
    <col min="2" max="2" width="19.7109375" customWidth="1"/>
    <col min="3" max="3" width="18" customWidth="1"/>
    <col min="4" max="4" width="11.5703125" customWidth="1"/>
    <col min="5" max="5" width="2.85546875" hidden="1" customWidth="1"/>
    <col min="6" max="6" width="10" customWidth="1"/>
  </cols>
  <sheetData>
    <row r="1" spans="1:6" ht="16.5" customHeight="1" x14ac:dyDescent="0.25">
      <c r="A1" s="9" t="s">
        <v>0</v>
      </c>
      <c r="B1" s="1"/>
    </row>
    <row r="2" spans="1:6" x14ac:dyDescent="0.25">
      <c r="A2" s="9" t="s">
        <v>1</v>
      </c>
    </row>
    <row r="3" spans="1:6" x14ac:dyDescent="0.25">
      <c r="A3" s="9" t="s">
        <v>2</v>
      </c>
      <c r="B3" s="1"/>
    </row>
    <row r="4" spans="1:6" x14ac:dyDescent="0.25">
      <c r="A4" s="9" t="s">
        <v>3</v>
      </c>
    </row>
    <row r="5" spans="1:6" ht="18" customHeight="1" x14ac:dyDescent="0.25">
      <c r="A5" s="2"/>
      <c r="B5" s="1"/>
    </row>
    <row r="6" spans="1:6" x14ac:dyDescent="0.25">
      <c r="A6" s="4" t="s">
        <v>4</v>
      </c>
      <c r="B6" s="5"/>
      <c r="C6" s="5"/>
      <c r="D6" s="5"/>
      <c r="E6" s="5"/>
      <c r="F6" s="15"/>
    </row>
    <row r="7" spans="1:6" x14ac:dyDescent="0.25">
      <c r="A7" s="4" t="s">
        <v>5</v>
      </c>
      <c r="B7" s="4" t="s">
        <v>6</v>
      </c>
      <c r="C7" s="5"/>
      <c r="D7" s="5"/>
      <c r="E7" s="5"/>
      <c r="F7" s="15"/>
    </row>
    <row r="8" spans="1:6" x14ac:dyDescent="0.25">
      <c r="A8" s="4" t="s">
        <v>7</v>
      </c>
      <c r="B8" s="6" t="s">
        <v>8</v>
      </c>
      <c r="C8" s="5"/>
      <c r="D8" s="5"/>
      <c r="E8" s="5"/>
      <c r="F8" s="15"/>
    </row>
    <row r="9" spans="1:6" x14ac:dyDescent="0.25">
      <c r="A9" s="4" t="s">
        <v>9</v>
      </c>
      <c r="B9" s="7">
        <v>2010</v>
      </c>
      <c r="C9" s="5"/>
      <c r="D9" s="5"/>
      <c r="E9" s="5"/>
      <c r="F9" s="15"/>
    </row>
    <row r="10" spans="1:6" x14ac:dyDescent="0.25">
      <c r="A10" s="4" t="s">
        <v>10</v>
      </c>
      <c r="B10" s="3">
        <v>1049025</v>
      </c>
      <c r="C10" s="5"/>
      <c r="D10" s="5"/>
      <c r="E10" s="5"/>
      <c r="F10" s="15"/>
    </row>
    <row r="11" spans="1:6" x14ac:dyDescent="0.25">
      <c r="A11" s="4" t="s">
        <v>11</v>
      </c>
      <c r="B11" s="7">
        <v>1.004E-2</v>
      </c>
      <c r="C11" s="5"/>
      <c r="D11" s="5"/>
      <c r="E11" s="5"/>
      <c r="F11" s="15"/>
    </row>
    <row r="12" spans="1:6" x14ac:dyDescent="0.25">
      <c r="A12" s="4" t="s">
        <v>12</v>
      </c>
      <c r="B12" s="8">
        <v>5</v>
      </c>
      <c r="C12" s="5"/>
      <c r="D12" s="5"/>
      <c r="E12" s="5"/>
      <c r="F12" s="15"/>
    </row>
    <row r="13" spans="1:6" x14ac:dyDescent="0.25">
      <c r="A13" s="10"/>
      <c r="B13" s="10"/>
      <c r="C13" s="11"/>
    </row>
    <row r="14" spans="1:6" x14ac:dyDescent="0.25">
      <c r="A14" s="12" t="s">
        <v>13</v>
      </c>
      <c r="B14" s="13"/>
      <c r="C14" s="13"/>
    </row>
    <row r="15" spans="1:6" x14ac:dyDescent="0.25">
      <c r="A15" s="12" t="s">
        <v>14</v>
      </c>
      <c r="B15" s="12" t="s">
        <v>15</v>
      </c>
      <c r="C15" s="13" t="s">
        <v>16</v>
      </c>
    </row>
    <row r="16" spans="1:6" x14ac:dyDescent="0.25">
      <c r="A16" s="14">
        <f>B9</f>
        <v>2010</v>
      </c>
      <c r="B16" s="13">
        <v>0</v>
      </c>
      <c r="C16" s="13">
        <f>$B$10*EXP($B$11*B16)</f>
        <v>1049025</v>
      </c>
    </row>
    <row r="17" spans="1:3" x14ac:dyDescent="0.25">
      <c r="A17" s="14">
        <f>A16+$B$12</f>
        <v>2015</v>
      </c>
      <c r="B17" s="12">
        <f>B16+$B$12</f>
        <v>5</v>
      </c>
      <c r="C17" s="13">
        <f t="shared" ref="C17:C30" si="0">$B$10*EXP($B$11*B17)</f>
        <v>1103030.2458658975</v>
      </c>
    </row>
    <row r="18" spans="1:3" x14ac:dyDescent="0.25">
      <c r="A18" s="14">
        <f t="shared" ref="A18:A26" si="1">A17+$B$12</f>
        <v>2020</v>
      </c>
      <c r="B18" s="12">
        <f t="shared" ref="B18:B25" si="2">B17+$B$12</f>
        <v>10</v>
      </c>
      <c r="C18" s="13">
        <f t="shared" si="0"/>
        <v>1159815.7558637615</v>
      </c>
    </row>
    <row r="19" spans="1:3" x14ac:dyDescent="0.25">
      <c r="A19" s="14">
        <f t="shared" si="1"/>
        <v>2025</v>
      </c>
      <c r="B19" s="12">
        <f t="shared" si="2"/>
        <v>15</v>
      </c>
      <c r="C19" s="13">
        <f t="shared" si="0"/>
        <v>1219524.6618045771</v>
      </c>
    </row>
    <row r="20" spans="1:3" x14ac:dyDescent="0.25">
      <c r="A20" s="14">
        <f t="shared" si="1"/>
        <v>2030</v>
      </c>
      <c r="B20" s="12">
        <f t="shared" si="2"/>
        <v>20</v>
      </c>
      <c r="C20" s="13">
        <f t="shared" si="0"/>
        <v>1282307.4641212823</v>
      </c>
    </row>
    <row r="21" spans="1:3" x14ac:dyDescent="0.25">
      <c r="A21" s="14">
        <f t="shared" si="1"/>
        <v>2035</v>
      </c>
      <c r="B21" s="12">
        <f t="shared" si="2"/>
        <v>25</v>
      </c>
      <c r="C21" s="13">
        <f t="shared" si="0"/>
        <v>1348322.4112155321</v>
      </c>
    </row>
    <row r="22" spans="1:3" x14ac:dyDescent="0.25">
      <c r="A22" s="14">
        <f t="shared" si="1"/>
        <v>2040</v>
      </c>
      <c r="B22" s="12">
        <f t="shared" si="2"/>
        <v>30</v>
      </c>
      <c r="C22" s="13">
        <f t="shared" si="0"/>
        <v>1417735.8983337558</v>
      </c>
    </row>
    <row r="23" spans="1:3" x14ac:dyDescent="0.25">
      <c r="A23" s="14">
        <f t="shared" si="1"/>
        <v>2045</v>
      </c>
      <c r="B23" s="12">
        <f t="shared" si="2"/>
        <v>35</v>
      </c>
      <c r="C23" s="13">
        <f t="shared" si="0"/>
        <v>1490722.8869779003</v>
      </c>
    </row>
    <row r="24" spans="1:3" x14ac:dyDescent="0.25">
      <c r="A24" s="14">
        <f t="shared" si="1"/>
        <v>2050</v>
      </c>
      <c r="B24" s="12">
        <f t="shared" si="2"/>
        <v>40</v>
      </c>
      <c r="C24" s="13">
        <f t="shared" si="0"/>
        <v>1567467.3459080136</v>
      </c>
    </row>
    <row r="25" spans="1:3" x14ac:dyDescent="0.25">
      <c r="A25" s="14">
        <f t="shared" si="1"/>
        <v>2055</v>
      </c>
      <c r="B25" s="12">
        <f t="shared" si="2"/>
        <v>45</v>
      </c>
      <c r="C25" s="13">
        <f t="shared" si="0"/>
        <v>1648162.7148482469</v>
      </c>
    </row>
    <row r="26" spans="1:3" x14ac:dyDescent="0.25">
      <c r="A26" s="14">
        <f t="shared" si="1"/>
        <v>2060</v>
      </c>
      <c r="B26" s="12">
        <f>B25+$B$12</f>
        <v>50</v>
      </c>
      <c r="C26" s="13">
        <f t="shared" si="0"/>
        <v>1733012.3920650762</v>
      </c>
    </row>
    <row r="27" spans="1:3" x14ac:dyDescent="0.25">
      <c r="A27" s="14">
        <v>2065</v>
      </c>
      <c r="B27" s="13">
        <v>55</v>
      </c>
      <c r="C27" s="13">
        <f t="shared" si="0"/>
        <v>1822230.2470467226</v>
      </c>
    </row>
    <row r="28" spans="1:3" x14ac:dyDescent="0.25">
      <c r="A28" s="14">
        <v>2070</v>
      </c>
      <c r="B28" s="13">
        <v>60</v>
      </c>
      <c r="C28" s="13">
        <f t="shared" si="0"/>
        <v>1916041.1595760081</v>
      </c>
    </row>
    <row r="29" spans="1:3" x14ac:dyDescent="0.25">
      <c r="A29" s="14">
        <v>2075</v>
      </c>
      <c r="B29" s="13">
        <v>65</v>
      </c>
      <c r="C29" s="13">
        <f t="shared" si="0"/>
        <v>2014681.5865554239</v>
      </c>
    </row>
    <row r="30" spans="1:3" x14ac:dyDescent="0.25">
      <c r="A30" s="14">
        <v>2080</v>
      </c>
      <c r="B30" s="13">
        <v>70</v>
      </c>
      <c r="C30" s="13">
        <f t="shared" si="0"/>
        <v>2118400.1580131315</v>
      </c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</sheetData>
  <hyperlinks>
    <hyperlink ref="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Formulas="1" workbookViewId="0">
      <selection activeCell="F15" sqref="F15"/>
    </sheetView>
  </sheetViews>
  <sheetFormatPr defaultRowHeight="15" x14ac:dyDescent="0.25"/>
  <cols>
    <col min="1" max="1" width="16" customWidth="1"/>
    <col min="2" max="2" width="26.140625" customWidth="1"/>
    <col min="3" max="3" width="13.7109375" customWidth="1"/>
    <col min="4" max="5" width="9.140625" hidden="1" customWidth="1"/>
    <col min="6" max="6" width="10" customWidth="1"/>
  </cols>
  <sheetData>
    <row r="1" spans="1:6" ht="16.5" customHeight="1" x14ac:dyDescent="0.25">
      <c r="A1" s="9" t="s">
        <v>0</v>
      </c>
      <c r="B1" s="1"/>
    </row>
    <row r="2" spans="1:6" x14ac:dyDescent="0.25">
      <c r="A2" s="9" t="s">
        <v>1</v>
      </c>
    </row>
    <row r="3" spans="1:6" x14ac:dyDescent="0.25">
      <c r="A3" s="9" t="s">
        <v>2</v>
      </c>
      <c r="B3" s="1"/>
    </row>
    <row r="4" spans="1:6" x14ac:dyDescent="0.25">
      <c r="A4" s="9" t="s">
        <v>3</v>
      </c>
    </row>
    <row r="5" spans="1:6" ht="18" customHeight="1" x14ac:dyDescent="0.25">
      <c r="A5" s="2"/>
      <c r="B5" s="1"/>
    </row>
    <row r="6" spans="1:6" x14ac:dyDescent="0.25">
      <c r="A6" s="4" t="s">
        <v>4</v>
      </c>
      <c r="B6" s="19"/>
      <c r="C6" s="19"/>
      <c r="D6" s="19"/>
      <c r="E6" s="19"/>
      <c r="F6" s="15"/>
    </row>
    <row r="7" spans="1:6" x14ac:dyDescent="0.25">
      <c r="A7" s="4" t="s">
        <v>5</v>
      </c>
      <c r="B7" s="4" t="s">
        <v>6</v>
      </c>
      <c r="C7" s="18"/>
      <c r="D7" s="21"/>
      <c r="E7" s="5"/>
      <c r="F7" s="15"/>
    </row>
    <row r="8" spans="1:6" x14ac:dyDescent="0.25">
      <c r="A8" s="4" t="s">
        <v>7</v>
      </c>
      <c r="B8" s="6" t="s">
        <v>8</v>
      </c>
      <c r="C8" s="18"/>
      <c r="D8" s="21"/>
      <c r="E8" s="5"/>
      <c r="F8" s="15"/>
    </row>
    <row r="9" spans="1:6" x14ac:dyDescent="0.25">
      <c r="A9" s="4" t="s">
        <v>9</v>
      </c>
      <c r="B9" s="7">
        <v>2010</v>
      </c>
      <c r="C9" s="18"/>
      <c r="D9" s="21"/>
      <c r="E9" s="5"/>
      <c r="F9" s="15"/>
    </row>
    <row r="10" spans="1:6" x14ac:dyDescent="0.25">
      <c r="A10" s="4" t="s">
        <v>10</v>
      </c>
      <c r="B10" s="3">
        <v>1049025</v>
      </c>
      <c r="C10" s="18"/>
      <c r="D10" s="21"/>
      <c r="E10" s="5"/>
      <c r="F10" s="15"/>
    </row>
    <row r="11" spans="1:6" x14ac:dyDescent="0.25">
      <c r="A11" s="4" t="s">
        <v>11</v>
      </c>
      <c r="B11" s="7">
        <v>1.004E-2</v>
      </c>
      <c r="C11" s="18"/>
      <c r="D11" s="21"/>
      <c r="E11" s="5"/>
      <c r="F11" s="15"/>
    </row>
    <row r="12" spans="1:6" x14ac:dyDescent="0.25">
      <c r="A12" s="4" t="s">
        <v>12</v>
      </c>
      <c r="B12" s="8">
        <v>5</v>
      </c>
      <c r="C12" s="18"/>
      <c r="D12" s="21"/>
      <c r="E12" s="5"/>
      <c r="F12" s="15"/>
    </row>
    <row r="13" spans="1:6" x14ac:dyDescent="0.25">
      <c r="A13" s="10"/>
      <c r="B13" s="23"/>
      <c r="C13" s="22"/>
      <c r="F13" s="22"/>
    </row>
    <row r="14" spans="1:6" x14ac:dyDescent="0.25">
      <c r="A14" s="12" t="s">
        <v>13</v>
      </c>
      <c r="B14" s="18"/>
      <c r="C14" s="19"/>
    </row>
    <row r="15" spans="1:6" x14ac:dyDescent="0.25">
      <c r="A15" s="12" t="s">
        <v>14</v>
      </c>
      <c r="B15" s="16" t="s">
        <v>15</v>
      </c>
      <c r="C15" s="17" t="s">
        <v>16</v>
      </c>
    </row>
    <row r="16" spans="1:6" x14ac:dyDescent="0.25">
      <c r="A16" s="14">
        <f>B9</f>
        <v>2010</v>
      </c>
      <c r="B16" s="13">
        <v>0</v>
      </c>
      <c r="C16" s="13">
        <f>$B$10*EXP($B$11*B16)</f>
        <v>1049025</v>
      </c>
    </row>
    <row r="17" spans="1:3" x14ac:dyDescent="0.25">
      <c r="A17" s="14">
        <f>A16+$B$12</f>
        <v>2015</v>
      </c>
      <c r="B17" s="12">
        <f>B16+$B$12</f>
        <v>5</v>
      </c>
      <c r="C17" s="13">
        <f t="shared" ref="C17:C30" si="0">$B$10*EXP($B$11*B17)</f>
        <v>1103030.2458658975</v>
      </c>
    </row>
    <row r="18" spans="1:3" x14ac:dyDescent="0.25">
      <c r="A18" s="14">
        <f t="shared" ref="A18:B26" si="1">A17+$B$12</f>
        <v>2020</v>
      </c>
      <c r="B18" s="12">
        <f t="shared" si="1"/>
        <v>10</v>
      </c>
      <c r="C18" s="13">
        <f t="shared" si="0"/>
        <v>1159815.7558637615</v>
      </c>
    </row>
    <row r="19" spans="1:3" x14ac:dyDescent="0.25">
      <c r="A19" s="14">
        <f t="shared" si="1"/>
        <v>2025</v>
      </c>
      <c r="B19" s="12">
        <f t="shared" si="1"/>
        <v>15</v>
      </c>
      <c r="C19" s="13">
        <f t="shared" si="0"/>
        <v>1219524.6618045771</v>
      </c>
    </row>
    <row r="20" spans="1:3" x14ac:dyDescent="0.25">
      <c r="A20" s="14">
        <f t="shared" si="1"/>
        <v>2030</v>
      </c>
      <c r="B20" s="12">
        <f t="shared" si="1"/>
        <v>20</v>
      </c>
      <c r="C20" s="13">
        <f t="shared" si="0"/>
        <v>1282307.4641212823</v>
      </c>
    </row>
    <row r="21" spans="1:3" x14ac:dyDescent="0.25">
      <c r="A21" s="14">
        <f t="shared" si="1"/>
        <v>2035</v>
      </c>
      <c r="B21" s="12">
        <f t="shared" si="1"/>
        <v>25</v>
      </c>
      <c r="C21" s="13">
        <f t="shared" si="0"/>
        <v>1348322.4112155321</v>
      </c>
    </row>
    <row r="22" spans="1:3" x14ac:dyDescent="0.25">
      <c r="A22" s="14">
        <f t="shared" si="1"/>
        <v>2040</v>
      </c>
      <c r="B22" s="12">
        <f t="shared" si="1"/>
        <v>30</v>
      </c>
      <c r="C22" s="13">
        <f t="shared" si="0"/>
        <v>1417735.8983337558</v>
      </c>
    </row>
    <row r="23" spans="1:3" x14ac:dyDescent="0.25">
      <c r="A23" s="14">
        <f t="shared" si="1"/>
        <v>2045</v>
      </c>
      <c r="B23" s="12">
        <f t="shared" si="1"/>
        <v>35</v>
      </c>
      <c r="C23" s="13">
        <f t="shared" si="0"/>
        <v>1490722.8869779003</v>
      </c>
    </row>
    <row r="24" spans="1:3" x14ac:dyDescent="0.25">
      <c r="A24" s="14">
        <f t="shared" si="1"/>
        <v>2050</v>
      </c>
      <c r="B24" s="12">
        <f t="shared" si="1"/>
        <v>40</v>
      </c>
      <c r="C24" s="13">
        <f t="shared" si="0"/>
        <v>1567467.3459080136</v>
      </c>
    </row>
    <row r="25" spans="1:3" x14ac:dyDescent="0.25">
      <c r="A25" s="14">
        <f t="shared" si="1"/>
        <v>2055</v>
      </c>
      <c r="B25" s="12">
        <f t="shared" si="1"/>
        <v>45</v>
      </c>
      <c r="C25" s="13">
        <f t="shared" si="0"/>
        <v>1648162.7148482469</v>
      </c>
    </row>
    <row r="26" spans="1:3" x14ac:dyDescent="0.25">
      <c r="A26" s="14">
        <f t="shared" si="1"/>
        <v>2060</v>
      </c>
      <c r="B26" s="12">
        <f>B25+$B$12</f>
        <v>50</v>
      </c>
      <c r="C26" s="13">
        <f t="shared" si="0"/>
        <v>1733012.3920650762</v>
      </c>
    </row>
    <row r="27" spans="1:3" x14ac:dyDescent="0.25">
      <c r="A27" s="14">
        <v>2065</v>
      </c>
      <c r="B27" s="13">
        <v>55</v>
      </c>
      <c r="C27" s="13">
        <f t="shared" si="0"/>
        <v>1822230.2470467226</v>
      </c>
    </row>
    <row r="28" spans="1:3" x14ac:dyDescent="0.25">
      <c r="A28" s="14">
        <v>2070</v>
      </c>
      <c r="B28" s="13">
        <v>60</v>
      </c>
      <c r="C28" s="13">
        <f t="shared" si="0"/>
        <v>1916041.1595760081</v>
      </c>
    </row>
    <row r="29" spans="1:3" x14ac:dyDescent="0.25">
      <c r="A29" s="14">
        <v>2075</v>
      </c>
      <c r="B29" s="13">
        <v>65</v>
      </c>
      <c r="C29" s="13">
        <f t="shared" si="0"/>
        <v>2014681.5865554239</v>
      </c>
    </row>
    <row r="30" spans="1:3" x14ac:dyDescent="0.25">
      <c r="A30" s="14">
        <v>2080</v>
      </c>
      <c r="B30" s="13">
        <v>70</v>
      </c>
      <c r="C30" s="13">
        <f t="shared" si="0"/>
        <v>2118400.1580131315</v>
      </c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</sheetData>
  <hyperlinks>
    <hyperlink ref="B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2" sqref="A2"/>
    </sheetView>
  </sheetViews>
  <sheetFormatPr defaultRowHeight="15" x14ac:dyDescent="0.25"/>
  <cols>
    <col min="1" max="1" width="61.5703125" customWidth="1"/>
  </cols>
  <sheetData>
    <row r="1" spans="1:1" ht="162" customHeight="1" x14ac:dyDescent="0.25">
      <c r="A1" s="20"/>
    </row>
    <row r="2" spans="1:1" ht="170.25" customHeight="1" x14ac:dyDescent="0.25">
      <c r="A2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Model</vt:lpstr>
      <vt:lpstr>Equations</vt:lpstr>
      <vt:lpstr>Answers</vt:lpstr>
      <vt:lpstr>Sheet3</vt:lpstr>
      <vt:lpstr>Graph</vt:lpstr>
    </vt:vector>
  </TitlesOfParts>
  <Company>Humboldt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Adam Clark</cp:lastModifiedBy>
  <dcterms:created xsi:type="dcterms:W3CDTF">2012-02-03T23:18:24Z</dcterms:created>
  <dcterms:modified xsi:type="dcterms:W3CDTF">2012-02-04T20:16:04Z</dcterms:modified>
</cp:coreProperties>
</file>