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0" yWindow="0" windowWidth="25600" windowHeight="18380" tabRatio="500"/>
  </bookViews>
  <sheets>
    <sheet name="Sheet1" sheetId="1" r:id="rId1"/>
    <sheet name="Chart2" sheetId="5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B15" i="1"/>
  <c r="C15" i="1"/>
  <c r="D15" i="1"/>
  <c r="D5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<sst xmlns="http://schemas.openxmlformats.org/spreadsheetml/2006/main" count="19" uniqueCount="19">
  <si>
    <t>January - June 2014</t>
  </si>
  <si>
    <t>  (thousand barrels)</t>
  </si>
  <si>
    <t>Totals:</t>
  </si>
  <si>
    <t>Company</t>
  </si>
  <si>
    <t>Total</t>
  </si>
  <si>
    <t>Persian Gulf</t>
  </si>
  <si>
    <t>% Persian Gulf</t>
  </si>
  <si>
    <t>PHILLIPS 66 CO</t>
  </si>
  <si>
    <t>EXXONMOBIL OIL CORP</t>
  </si>
  <si>
    <t>VALERO MARKETING &amp; SUPPLY CO</t>
  </si>
  <si>
    <t>CHEVRON USA INC</t>
  </si>
  <si>
    <t>MOTIVA ENTERPRISES LLC</t>
  </si>
  <si>
    <t>MARATHON PETROLEUM CO LLC</t>
  </si>
  <si>
    <t>TESORO CORP</t>
  </si>
  <si>
    <t>PAULSBORO REFINING CO LLC</t>
  </si>
  <si>
    <t>TOTAL PETROCHEMICALS &amp; REFINING USA</t>
  </si>
  <si>
    <t>BP WEST COAST PRODUCTS LLC</t>
  </si>
  <si>
    <t>Crude Oil Imports From Persian Gulf</t>
  </si>
  <si>
    <t>Not 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</si>
</sst>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"/>
      <name val="Calibri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3" fontId="0" fillId="0" borderId="0" xfId="0" applyNumberForma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3" fillId="2" borderId="2" xfId="0" applyNumberFormat="1" applyFont="1" applyFill="1" applyBorder="1"/>
    <xf numFmtId="164" fontId="3" fillId="2" borderId="2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Sheet1!$A$1</c:f>
          <c:strCache>
            <c:ptCount val="1"/>
            <c:pt idx="0">
              <c:v>Crude Oil Imports From Persian Gulf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Persian Gulf</c:v>
                </c:pt>
              </c:strCache>
            </c:strRef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BP WEST COAST PRODUCTS LLC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Sheet1!$C$5:$C$14</c:f>
              <c:numCache>
                <c:formatCode>#,##0</c:formatCode>
                <c:ptCount val="10"/>
                <c:pt idx="0">
                  <c:v>74756.0</c:v>
                </c:pt>
                <c:pt idx="1">
                  <c:v>44657.0</c:v>
                </c:pt>
                <c:pt idx="2">
                  <c:v>63164.0</c:v>
                </c:pt>
                <c:pt idx="3">
                  <c:v>50258.0</c:v>
                </c:pt>
                <c:pt idx="4">
                  <c:v>66772.0</c:v>
                </c:pt>
                <c:pt idx="5">
                  <c:v>16899.0</c:v>
                </c:pt>
                <c:pt idx="6">
                  <c:v>18969.0</c:v>
                </c:pt>
                <c:pt idx="7">
                  <c:v>3756.0</c:v>
                </c:pt>
                <c:pt idx="8">
                  <c:v>4406.0</c:v>
                </c:pt>
                <c:pt idx="9">
                  <c:v>20204.0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Not Persian Gulf</c:v>
                </c:pt>
              </c:strCache>
            </c:strRef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BP WEST COAST PRODUCTS LLC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Sheet1!$D$5:$D$14</c:f>
              <c:numCache>
                <c:formatCode>#,##0</c:formatCode>
                <c:ptCount val="10"/>
                <c:pt idx="0">
                  <c:v>14004.0</c:v>
                </c:pt>
                <c:pt idx="1">
                  <c:v>32254.0</c:v>
                </c:pt>
                <c:pt idx="2">
                  <c:v>67064.0</c:v>
                </c:pt>
                <c:pt idx="3">
                  <c:v>60147.0</c:v>
                </c:pt>
                <c:pt idx="4">
                  <c:v>86502.0</c:v>
                </c:pt>
                <c:pt idx="5">
                  <c:v>30087.0</c:v>
                </c:pt>
                <c:pt idx="6">
                  <c:v>35532.0</c:v>
                </c:pt>
                <c:pt idx="7">
                  <c:v>7547.0</c:v>
                </c:pt>
                <c:pt idx="8">
                  <c:v>10618.0</c:v>
                </c:pt>
                <c:pt idx="9">
                  <c:v>138547.0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8502728"/>
        <c:axId val="2108505704"/>
      </c:barChart>
      <c:catAx>
        <c:axId val="2108502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8505704"/>
        <c:crosses val="autoZero"/>
        <c:auto val="1"/>
        <c:lblAlgn val="ctr"/>
        <c:lblOffset val="100"/>
        <c:noMultiLvlLbl val="0"/>
      </c:catAx>
      <c:valAx>
        <c:axId val="2108505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Thousands of Barrels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108502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4575" cy="58353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E1"/>
    </sheetView>
  </sheetViews>
  <sheetFormatPr baseColWidth="10" defaultRowHeight="15" x14ac:dyDescent="0"/>
  <cols>
    <col min="1" max="1" width="36.5" bestFit="1" customWidth="1"/>
    <col min="3" max="3" width="11.33203125" bestFit="1" customWidth="1"/>
    <col min="4" max="4" width="14.83203125" bestFit="1" customWidth="1"/>
    <col min="5" max="5" width="13.1640625" bestFit="1" customWidth="1"/>
  </cols>
  <sheetData>
    <row r="1" spans="1:5">
      <c r="A1" s="10" t="s">
        <v>17</v>
      </c>
      <c r="B1" s="10"/>
      <c r="C1" s="10"/>
      <c r="D1" s="10"/>
      <c r="E1" s="10"/>
    </row>
    <row r="2" spans="1:5">
      <c r="A2" s="11" t="s">
        <v>0</v>
      </c>
      <c r="B2" s="11"/>
      <c r="C2" s="11"/>
      <c r="D2" s="11"/>
      <c r="E2" s="11"/>
    </row>
    <row r="3" spans="1:5" ht="15" customHeight="1">
      <c r="A3" s="11" t="s">
        <v>1</v>
      </c>
      <c r="B3" s="11"/>
      <c r="C3" s="11"/>
      <c r="D3" s="11"/>
      <c r="E3" s="11"/>
    </row>
    <row r="4" spans="1:5">
      <c r="A4" s="5" t="s">
        <v>3</v>
      </c>
      <c r="B4" s="6" t="s">
        <v>4</v>
      </c>
      <c r="C4" s="6" t="s">
        <v>5</v>
      </c>
      <c r="D4" s="6" t="s">
        <v>18</v>
      </c>
      <c r="E4" s="6" t="s">
        <v>6</v>
      </c>
    </row>
    <row r="5" spans="1:5" ht="16" thickBot="1">
      <c r="A5" s="2" t="s">
        <v>11</v>
      </c>
      <c r="B5" s="1">
        <v>88760</v>
      </c>
      <c r="C5" s="1">
        <v>74756</v>
      </c>
      <c r="D5" s="1">
        <f>B5-C5</f>
        <v>14004</v>
      </c>
      <c r="E5" s="3">
        <f t="shared" ref="E5:E15" si="0">C5/B5</f>
        <v>0.8422262280306444</v>
      </c>
    </row>
    <row r="6" spans="1:5" ht="16" thickBot="1">
      <c r="A6" s="2" t="s">
        <v>12</v>
      </c>
      <c r="B6" s="1">
        <v>76911</v>
      </c>
      <c r="C6" s="1">
        <v>44657</v>
      </c>
      <c r="D6" s="1">
        <f t="shared" ref="D6:D15" si="1">B6-C6</f>
        <v>32254</v>
      </c>
      <c r="E6" s="3">
        <f t="shared" si="0"/>
        <v>0.58063215924900213</v>
      </c>
    </row>
    <row r="7" spans="1:5" ht="16" thickBot="1">
      <c r="A7" s="2" t="s">
        <v>9</v>
      </c>
      <c r="B7" s="1">
        <v>130228</v>
      </c>
      <c r="C7" s="1">
        <v>63164</v>
      </c>
      <c r="D7" s="1">
        <f t="shared" si="1"/>
        <v>67064</v>
      </c>
      <c r="E7" s="3">
        <f t="shared" si="0"/>
        <v>0.48502626163344287</v>
      </c>
    </row>
    <row r="8" spans="1:5" ht="16" thickBot="1">
      <c r="A8" s="2" t="s">
        <v>10</v>
      </c>
      <c r="B8" s="1">
        <v>110405</v>
      </c>
      <c r="C8" s="1">
        <v>50258</v>
      </c>
      <c r="D8" s="1">
        <f t="shared" si="1"/>
        <v>60147</v>
      </c>
      <c r="E8" s="3">
        <f t="shared" si="0"/>
        <v>0.45521489062995335</v>
      </c>
    </row>
    <row r="9" spans="1:5" ht="16" thickBot="1">
      <c r="A9" s="2" t="s">
        <v>8</v>
      </c>
      <c r="B9" s="1">
        <v>153274</v>
      </c>
      <c r="C9" s="1">
        <v>66772</v>
      </c>
      <c r="D9" s="1">
        <f t="shared" si="1"/>
        <v>86502</v>
      </c>
      <c r="E9" s="3">
        <f t="shared" si="0"/>
        <v>0.43563813823610004</v>
      </c>
    </row>
    <row r="10" spans="1:5" ht="16" thickBot="1">
      <c r="A10" s="2" t="s">
        <v>14</v>
      </c>
      <c r="B10" s="1">
        <v>46986</v>
      </c>
      <c r="C10" s="1">
        <v>16899</v>
      </c>
      <c r="D10" s="1">
        <f t="shared" si="1"/>
        <v>30087</v>
      </c>
      <c r="E10" s="3">
        <f t="shared" si="0"/>
        <v>0.35966032435193462</v>
      </c>
    </row>
    <row r="11" spans="1:5" ht="16" thickBot="1">
      <c r="A11" s="2" t="s">
        <v>13</v>
      </c>
      <c r="B11" s="1">
        <v>54501</v>
      </c>
      <c r="C11" s="1">
        <v>18969</v>
      </c>
      <c r="D11" s="1">
        <f t="shared" si="1"/>
        <v>35532</v>
      </c>
      <c r="E11" s="3">
        <f t="shared" si="0"/>
        <v>0.34804865965762094</v>
      </c>
    </row>
    <row r="12" spans="1:5" ht="16" thickBot="1">
      <c r="A12" s="2" t="s">
        <v>16</v>
      </c>
      <c r="B12" s="1">
        <v>11303</v>
      </c>
      <c r="C12" s="1">
        <v>3756</v>
      </c>
      <c r="D12" s="1">
        <f t="shared" si="1"/>
        <v>7547</v>
      </c>
      <c r="E12" s="3">
        <f t="shared" si="0"/>
        <v>0.33230115898434043</v>
      </c>
    </row>
    <row r="13" spans="1:5" ht="16" thickBot="1">
      <c r="A13" s="2" t="s">
        <v>15</v>
      </c>
      <c r="B13" s="1">
        <v>15024</v>
      </c>
      <c r="C13" s="1">
        <v>4406</v>
      </c>
      <c r="D13" s="1">
        <f t="shared" si="1"/>
        <v>10618</v>
      </c>
      <c r="E13" s="3">
        <f t="shared" si="0"/>
        <v>0.29326411075612352</v>
      </c>
    </row>
    <row r="14" spans="1:5">
      <c r="A14" s="4" t="s">
        <v>7</v>
      </c>
      <c r="B14" s="1">
        <v>158751</v>
      </c>
      <c r="C14" s="1">
        <v>20204</v>
      </c>
      <c r="D14" s="1">
        <f t="shared" si="1"/>
        <v>138547</v>
      </c>
      <c r="E14" s="3">
        <f t="shared" si="0"/>
        <v>0.1272684896473093</v>
      </c>
    </row>
    <row r="15" spans="1:5">
      <c r="A15" s="5" t="s">
        <v>2</v>
      </c>
      <c r="B15" s="7">
        <f>SUM(B5:B14)</f>
        <v>846143</v>
      </c>
      <c r="C15" s="7">
        <f>SUM(C5:C14)</f>
        <v>363841</v>
      </c>
      <c r="D15" s="9">
        <f t="shared" si="1"/>
        <v>482302</v>
      </c>
      <c r="E15" s="8">
        <f t="shared" si="0"/>
        <v>0.42999942090166793</v>
      </c>
    </row>
  </sheetData>
  <sortState ref="A9:E18">
    <sortCondition descending="1" ref="E9"/>
  </sortState>
  <mergeCells count="3">
    <mergeCell ref="A1:E1"/>
    <mergeCell ref="A2:E2"/>
    <mergeCell ref="A3:E3"/>
  </mergeCells>
  <phoneticPr fontId="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Meshuggener</dc:creator>
  <cp:lastModifiedBy>Humboldt State University</cp:lastModifiedBy>
  <cp:lastPrinted>2015-05-07T20:20:10Z</cp:lastPrinted>
  <dcterms:created xsi:type="dcterms:W3CDTF">2015-02-23T06:55:55Z</dcterms:created>
  <dcterms:modified xsi:type="dcterms:W3CDTF">2015-05-07T20:21:09Z</dcterms:modified>
</cp:coreProperties>
</file>