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chartsheets/sheet1.xml" ContentType="application/vnd.openxmlformats-officedocument.spreadsheetml.chart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autoCompressPictures="0"/>
  <mc:AlternateContent xmlns:mc="http://schemas.openxmlformats.org/markup-compatibility/2006">
    <mc:Choice Requires="x15">
      <x15ac:absPath xmlns:x15ac="http://schemas.microsoft.com/office/spreadsheetml/2010/11/ac" url="C:\Users\aja502\Desktop\"/>
    </mc:Choice>
  </mc:AlternateContent>
  <bookViews>
    <workbookView xWindow="0" yWindow="0" windowWidth="19200" windowHeight="11775"/>
  </bookViews>
  <sheets>
    <sheet name="Model" sheetId="1" r:id="rId1"/>
    <sheet name="Graph" sheetId="5" r:id="rId2"/>
    <sheet name="Equations" sheetId="6" r:id="rId3"/>
    <sheet name="Answers to Questions" sheetId="7" r:id="rId4"/>
  </sheets>
  <calcPr calcId="152511" concurrentCalc="0"/>
  <extLst>
    <ext xmlns:mx="http://schemas.microsoft.com/office/mac/excel/2008/main" uri="{7523E5D3-25F3-A5E0-1632-64F254C22452}">
      <mx:ArchID Flags="2"/>
    </ext>
  </extLst>
</workbook>
</file>

<file path=xl/calcChain.xml><?xml version="1.0" encoding="utf-8"?>
<calcChain xmlns="http://schemas.openxmlformats.org/spreadsheetml/2006/main">
  <c r="A16" i="1" l="1"/>
  <c r="A17" i="1"/>
  <c r="A18" i="1"/>
  <c r="A19" i="1"/>
  <c r="A20" i="1"/>
  <c r="A21" i="1"/>
  <c r="A22" i="1"/>
  <c r="A23" i="1"/>
  <c r="A24" i="1"/>
  <c r="A25" i="1"/>
  <c r="A26" i="1"/>
  <c r="A27" i="1"/>
  <c r="A28" i="1"/>
  <c r="A29" i="1"/>
  <c r="A30" i="1"/>
  <c r="A31" i="1"/>
  <c r="A32" i="1"/>
  <c r="A33" i="1"/>
  <c r="A34" i="1"/>
  <c r="A35" i="1"/>
  <c r="A36" i="1"/>
  <c r="A37" i="1"/>
  <c r="A38" i="1"/>
  <c r="A39" i="1"/>
  <c r="A40" i="1"/>
  <c r="A41" i="1"/>
  <c r="A42" i="1"/>
  <c r="A43" i="1"/>
  <c r="A44" i="1"/>
  <c r="B17" i="1"/>
  <c r="B18" i="1"/>
  <c r="B19" i="1"/>
  <c r="B20" i="1"/>
  <c r="B21" i="1"/>
  <c r="B22" i="1"/>
  <c r="B23" i="1"/>
  <c r="B24" i="1"/>
  <c r="B25" i="1"/>
  <c r="B26" i="1"/>
  <c r="B27" i="1"/>
  <c r="B28" i="1"/>
  <c r="B29" i="1"/>
  <c r="B30" i="1"/>
  <c r="B31" i="1"/>
  <c r="B32" i="1"/>
  <c r="B33" i="1"/>
  <c r="B34" i="1"/>
  <c r="B35" i="1"/>
  <c r="B36" i="1"/>
  <c r="B37" i="1"/>
  <c r="B38" i="1"/>
  <c r="B39" i="1"/>
  <c r="B40" i="1"/>
  <c r="B41" i="1"/>
  <c r="B42" i="1"/>
  <c r="B43" i="1"/>
  <c r="B44" i="1"/>
  <c r="C43" i="1"/>
  <c r="B17" i="6"/>
  <c r="B18" i="6"/>
  <c r="C16" i="6"/>
  <c r="A16" i="6"/>
  <c r="A17" i="6"/>
  <c r="A18" i="6"/>
  <c r="A19" i="6"/>
  <c r="A20" i="6"/>
  <c r="A21" i="6"/>
  <c r="A22" i="6"/>
  <c r="A23" i="6"/>
  <c r="A24" i="6"/>
  <c r="A25" i="6"/>
  <c r="A26" i="6"/>
  <c r="A27" i="6"/>
  <c r="C17" i="1"/>
  <c r="C18" i="1"/>
  <c r="C19" i="1"/>
  <c r="C20" i="1"/>
  <c r="C21" i="1"/>
  <c r="C22" i="1"/>
  <c r="C23" i="1"/>
  <c r="C24" i="1"/>
  <c r="C25" i="1"/>
  <c r="C26" i="1"/>
  <c r="C27" i="1"/>
  <c r="C16" i="1"/>
  <c r="C44" i="1"/>
  <c r="C36" i="1"/>
  <c r="C35" i="1"/>
  <c r="C29" i="1"/>
  <c r="C28" i="1"/>
  <c r="B19" i="6"/>
  <c r="C18" i="6"/>
  <c r="C17" i="6"/>
  <c r="C37" i="1"/>
  <c r="C30" i="1"/>
  <c r="C19" i="6"/>
  <c r="B20" i="6"/>
  <c r="C38" i="1"/>
  <c r="C31" i="1"/>
  <c r="B21" i="6"/>
  <c r="C20" i="6"/>
  <c r="C39" i="1"/>
  <c r="C32" i="1"/>
  <c r="B22" i="6"/>
  <c r="C21" i="6"/>
  <c r="C40" i="1"/>
  <c r="C33" i="1"/>
  <c r="C34" i="1"/>
  <c r="B23" i="6"/>
  <c r="C22" i="6"/>
  <c r="C41" i="1"/>
  <c r="C42" i="1"/>
  <c r="C23" i="6"/>
  <c r="B24" i="6"/>
  <c r="C24" i="6"/>
  <c r="B25" i="6"/>
  <c r="B26" i="6"/>
  <c r="C25" i="6"/>
  <c r="B27" i="6"/>
  <c r="C27" i="6"/>
  <c r="C26" i="6"/>
</calcChain>
</file>

<file path=xl/sharedStrings.xml><?xml version="1.0" encoding="utf-8"?>
<sst xmlns="http://schemas.openxmlformats.org/spreadsheetml/2006/main" count="37" uniqueCount="21">
  <si>
    <t>Amani Adams</t>
  </si>
  <si>
    <t>ENGR 115</t>
  </si>
  <si>
    <t>What growth rate would you recommend for your chosen place? Justify your recommendation as much as possible using the information you have on your chosen area and simulations you run using your spreadsheet model. One way to start could be by suggesting a carrying capacity for your place and adjusting the growth rate so that the capacity is not exceeded over a 50-year period. Be sure to include this carrying capacity value in your justification.</t>
  </si>
  <si>
    <t>Friday 11-2 Lab</t>
  </si>
  <si>
    <t>Input Parameters:</t>
  </si>
  <si>
    <t>Location</t>
  </si>
  <si>
    <t>District of Columbia</t>
  </si>
  <si>
    <t>Data reference</t>
  </si>
  <si>
    <t>http://censusviewer.com/county/DC/District%20of%20Columbia</t>
  </si>
  <si>
    <t>Model start year</t>
  </si>
  <si>
    <t>Population at start year (Po)</t>
  </si>
  <si>
    <t xml:space="preserve">Growth rate (r) [per year] </t>
  </si>
  <si>
    <t>Model time increment [years]</t>
  </si>
  <si>
    <t>Model:</t>
  </si>
  <si>
    <t>Time (actual year)</t>
  </si>
  <si>
    <t>Time  (model year)</t>
  </si>
  <si>
    <t xml:space="preserve">Model population (people ) </t>
  </si>
  <si>
    <t xml:space="preserve">Use your model to determine the doubling time (rounded to the nearest year) at the growth rate you calculated above. You may need to increase the number of years Excel calculates to determine this on your model page. Check your model prediction with the hand calculation you did at the beginning of lab. State the doubling time from your hand calculation and the double time provided by your model.  Does the doubling time from your model match the doubling time from your hand calculation? </t>
  </si>
  <si>
    <t xml:space="preserve">Does an exponential growth model seem like a reasonable model for human population growth? Why or why not? </t>
  </si>
  <si>
    <t xml:space="preserve">The doubling time from my hand calculation is 135.91 years which would calculate to 1,203,446 people populating DC. The doubling time provided by my model is between 135 and 140 years which results between 1,197,866 people and 1,228,805 people. The doubling time from my model does match the doubleing time from my hand calculation. </t>
  </si>
  <si>
    <t xml:space="preserve">I do not think that an exponential growth model acts as a reasonable model for human population growth because it does not take into account outside factors. For example, the District of Columbia is only 68.3 square miles. There is only limited space, and even though younger generations are seeing the benefit of living in smaller spaces, you can only cram so many people into one city until resources run out. </t>
  </si>
</sst>
</file>

<file path=xl/styles.xml><?xml version="1.0" encoding="utf-8"?>
<styleSheet xmlns="http://schemas.openxmlformats.org/spreadsheetml/2006/main" xmlns:mc="http://schemas.openxmlformats.org/markup-compatibility/2006" xmlns:x14ac="http://schemas.microsoft.com/office/spreadsheetml/2009/9/ac" mc:Ignorable="x14ac">
  <fonts count="2" x14ac:knownFonts="1">
    <font>
      <sz val="11"/>
      <color theme="1"/>
      <name val="Calibri"/>
      <family val="2"/>
      <scheme val="minor"/>
    </font>
    <font>
      <b/>
      <sz val="11"/>
      <color theme="1"/>
      <name val="Calibri"/>
      <family val="2"/>
      <scheme val="minor"/>
    </font>
  </fonts>
  <fills count="5">
    <fill>
      <patternFill patternType="none"/>
    </fill>
    <fill>
      <patternFill patternType="gray125"/>
    </fill>
    <fill>
      <patternFill patternType="solid">
        <fgColor theme="5" tint="0.39997558519241921"/>
        <bgColor indexed="64"/>
      </patternFill>
    </fill>
    <fill>
      <patternFill patternType="solid">
        <fgColor theme="0"/>
        <bgColor indexed="64"/>
      </patternFill>
    </fill>
    <fill>
      <patternFill patternType="solid">
        <fgColor theme="5" tint="0.79998168889431442"/>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9">
    <xf numFmtId="0" fontId="0" fillId="0" borderId="0" xfId="0"/>
    <xf numFmtId="0" fontId="0" fillId="0" borderId="0" xfId="0" applyBorder="1"/>
    <xf numFmtId="0" fontId="0" fillId="0" borderId="1" xfId="0" applyBorder="1"/>
    <xf numFmtId="0" fontId="0" fillId="2" borderId="1" xfId="0" applyFill="1" applyBorder="1"/>
    <xf numFmtId="0" fontId="0" fillId="3" borderId="1" xfId="0" applyFill="1" applyBorder="1" applyAlignment="1">
      <alignment horizontal="left"/>
    </xf>
    <xf numFmtId="0" fontId="1" fillId="2" borderId="1" xfId="0" applyFont="1" applyFill="1" applyBorder="1"/>
    <xf numFmtId="0" fontId="0" fillId="0" borderId="0" xfId="0" applyFont="1"/>
    <xf numFmtId="0" fontId="0" fillId="0" borderId="1" xfId="0" applyFont="1" applyBorder="1"/>
    <xf numFmtId="1" fontId="0" fillId="0" borderId="1" xfId="0" applyNumberFormat="1" applyBorder="1"/>
    <xf numFmtId="0" fontId="1" fillId="4" borderId="1" xfId="0" applyFont="1" applyFill="1" applyBorder="1"/>
    <xf numFmtId="0" fontId="1" fillId="4" borderId="1" xfId="0" applyFont="1" applyFill="1" applyBorder="1" applyAlignment="1">
      <alignment horizontal="left"/>
    </xf>
    <xf numFmtId="15" fontId="1" fillId="2" borderId="1" xfId="0" applyNumberFormat="1" applyFont="1" applyFill="1" applyBorder="1" applyAlignment="1">
      <alignment horizontal="left"/>
    </xf>
    <xf numFmtId="0" fontId="0" fillId="0" borderId="0" xfId="0" applyAlignment="1">
      <alignment horizontal="left" vertical="top" wrapText="1"/>
    </xf>
    <xf numFmtId="0" fontId="0" fillId="0" borderId="0" xfId="0" applyAlignment="1">
      <alignment horizontal="left" vertical="top"/>
    </xf>
    <xf numFmtId="0" fontId="0" fillId="0" borderId="1" xfId="0" applyBorder="1" applyAlignment="1">
      <alignment horizontal="left" vertical="top" wrapText="1"/>
    </xf>
    <xf numFmtId="0" fontId="0" fillId="0" borderId="0" xfId="0" applyFont="1" applyBorder="1"/>
    <xf numFmtId="1" fontId="0" fillId="0" borderId="0" xfId="0" applyNumberFormat="1" applyBorder="1"/>
    <xf numFmtId="3" fontId="0" fillId="0" borderId="1" xfId="0" applyNumberFormat="1" applyBorder="1"/>
    <xf numFmtId="0" fontId="1" fillId="4" borderId="1" xfId="0" applyFont="1" applyFill="1" applyBorder="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2.xml"/><Relationship Id="rId7" Type="http://schemas.openxmlformats.org/officeDocument/2006/relationships/sharedStrings" Target="sharedStrings.xml"/><Relationship Id="rId2" Type="http://schemas.openxmlformats.org/officeDocument/2006/relationships/chartsheet" Target="chartsheets/sheet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Population Growth Model (District of Columbia)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9.2779882792474497E-2"/>
          <c:y val="7.4779650361640096E-2"/>
          <c:w val="0.87778298751314798"/>
          <c:h val="0.83569584764759297"/>
        </c:manualLayout>
      </c:layout>
      <c:scatterChart>
        <c:scatterStyle val="smoothMarker"/>
        <c:varyColors val="0"/>
        <c:ser>
          <c:idx val="0"/>
          <c:order val="0"/>
          <c:spPr>
            <a:ln w="19050" cap="rnd">
              <a:solidFill>
                <a:schemeClr val="accent1"/>
              </a:solidFill>
              <a:round/>
            </a:ln>
            <a:effectLst/>
          </c:spPr>
          <c:marker>
            <c:symbol val="none"/>
          </c:marker>
          <c:xVal>
            <c:numRef>
              <c:f>Model!$A$16:$A$27</c:f>
              <c:numCache>
                <c:formatCode>General</c:formatCode>
                <c:ptCount val="12"/>
                <c:pt idx="0">
                  <c:v>2010</c:v>
                </c:pt>
                <c:pt idx="1">
                  <c:v>2015</c:v>
                </c:pt>
                <c:pt idx="2">
                  <c:v>2020</c:v>
                </c:pt>
                <c:pt idx="3">
                  <c:v>2025</c:v>
                </c:pt>
                <c:pt idx="4">
                  <c:v>2030</c:v>
                </c:pt>
                <c:pt idx="5">
                  <c:v>2035</c:v>
                </c:pt>
                <c:pt idx="6">
                  <c:v>2040</c:v>
                </c:pt>
                <c:pt idx="7">
                  <c:v>2045</c:v>
                </c:pt>
                <c:pt idx="8">
                  <c:v>2050</c:v>
                </c:pt>
                <c:pt idx="9">
                  <c:v>2055</c:v>
                </c:pt>
                <c:pt idx="10">
                  <c:v>2060</c:v>
                </c:pt>
                <c:pt idx="11">
                  <c:v>2065</c:v>
                </c:pt>
              </c:numCache>
            </c:numRef>
          </c:xVal>
          <c:yVal>
            <c:numRef>
              <c:f>Model!$C$16:$C$27</c:f>
              <c:numCache>
                <c:formatCode>#,##0</c:formatCode>
                <c:ptCount val="12"/>
                <c:pt idx="0">
                  <c:v>601723</c:v>
                </c:pt>
                <c:pt idx="1">
                  <c:v>617264.24524477066</c:v>
                </c:pt>
                <c:pt idx="2">
                  <c:v>633206.88831504923</c:v>
                </c:pt>
                <c:pt idx="3">
                  <c:v>649561.29647625028</c:v>
                </c:pt>
                <c:pt idx="4">
                  <c:v>666338.10475854727</c:v>
                </c:pt>
                <c:pt idx="5">
                  <c:v>683548.22287267668</c:v>
                </c:pt>
                <c:pt idx="6">
                  <c:v>701202.84230436117</c:v>
                </c:pt>
                <c:pt idx="7">
                  <c:v>719313.44359196746</c:v>
                </c:pt>
                <c:pt idx="8">
                  <c:v>737891.80379213137</c:v>
                </c:pt>
                <c:pt idx="9">
                  <c:v>756950.0041382038</c:v>
                </c:pt>
                <c:pt idx="10">
                  <c:v>776500.4378964979</c:v>
                </c:pt>
                <c:pt idx="11">
                  <c:v>796555.81842544791</c:v>
                </c:pt>
              </c:numCache>
            </c:numRef>
          </c:yVal>
          <c:smooth val="1"/>
        </c:ser>
        <c:dLbls>
          <c:showLegendKey val="0"/>
          <c:showVal val="0"/>
          <c:showCatName val="0"/>
          <c:showSerName val="0"/>
          <c:showPercent val="0"/>
          <c:showBubbleSize val="0"/>
        </c:dLbls>
        <c:axId val="810839616"/>
        <c:axId val="810840008"/>
      </c:scatterChart>
      <c:valAx>
        <c:axId val="810839616"/>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Time (years)</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10840008"/>
        <c:crosses val="autoZero"/>
        <c:crossBetween val="midCat"/>
      </c:valAx>
      <c:valAx>
        <c:axId val="81084000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Population (people)</a:t>
                </a:r>
              </a:p>
            </c:rich>
          </c:tx>
          <c:layout>
            <c:manualLayout>
              <c:xMode val="edge"/>
              <c:yMode val="edge"/>
              <c:x val="1.6093858182811002E-2"/>
              <c:y val="0.44991506696215999"/>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10839616"/>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chartsheets/sheet1.xml><?xml version="1.0" encoding="utf-8"?>
<chartsheet xmlns="http://schemas.openxmlformats.org/spreadsheetml/2006/main" xmlns:r="http://schemas.openxmlformats.org/officeDocument/2006/relationships">
  <sheetPr/>
  <sheetViews>
    <sheetView zoomScale="123" workbookViewId="0" zoomToFit="1"/>
  </sheetViews>
  <pageMargins left="0.7" right="0.7" top="0.75" bottom="0.75" header="0.3" footer="0.3"/>
  <drawing r:id="rId1"/>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absoluteAnchor>
    <xdr:pos x="0" y="0"/>
    <xdr:ext cx="8569919" cy="5823415"/>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5"/>
  <sheetViews>
    <sheetView tabSelected="1" workbookViewId="0">
      <selection activeCell="B3" sqref="B3"/>
    </sheetView>
  </sheetViews>
  <sheetFormatPr defaultColWidth="8.85546875" defaultRowHeight="15" x14ac:dyDescent="0.25"/>
  <cols>
    <col min="1" max="1" width="28.42578125" customWidth="1"/>
    <col min="2" max="2" width="58.7109375" customWidth="1"/>
    <col min="3" max="3" width="27.28515625" customWidth="1"/>
  </cols>
  <sheetData>
    <row r="1" spans="1:3" x14ac:dyDescent="0.25">
      <c r="A1" s="5" t="s">
        <v>0</v>
      </c>
    </row>
    <row r="2" spans="1:3" x14ac:dyDescent="0.25">
      <c r="A2" s="5" t="s">
        <v>1</v>
      </c>
    </row>
    <row r="3" spans="1:3" x14ac:dyDescent="0.25">
      <c r="A3" s="5" t="s">
        <v>3</v>
      </c>
    </row>
    <row r="4" spans="1:3" x14ac:dyDescent="0.25">
      <c r="A4" s="11">
        <v>41894</v>
      </c>
    </row>
    <row r="6" spans="1:3" x14ac:dyDescent="0.25">
      <c r="A6" s="5" t="s">
        <v>4</v>
      </c>
      <c r="B6" s="3"/>
    </row>
    <row r="7" spans="1:3" x14ac:dyDescent="0.25">
      <c r="A7" s="9" t="s">
        <v>5</v>
      </c>
      <c r="B7" s="4" t="s">
        <v>6</v>
      </c>
    </row>
    <row r="8" spans="1:3" x14ac:dyDescent="0.25">
      <c r="A8" s="9" t="s">
        <v>7</v>
      </c>
      <c r="B8" s="4" t="s">
        <v>8</v>
      </c>
    </row>
    <row r="9" spans="1:3" x14ac:dyDescent="0.25">
      <c r="A9" s="9" t="s">
        <v>9</v>
      </c>
      <c r="B9" s="4">
        <v>2010</v>
      </c>
    </row>
    <row r="10" spans="1:3" x14ac:dyDescent="0.25">
      <c r="A10" s="9" t="s">
        <v>10</v>
      </c>
      <c r="B10" s="4">
        <v>601723</v>
      </c>
    </row>
    <row r="11" spans="1:3" x14ac:dyDescent="0.25">
      <c r="A11" s="9" t="s">
        <v>11</v>
      </c>
      <c r="B11" s="4">
        <v>5.1000000000000004E-3</v>
      </c>
    </row>
    <row r="12" spans="1:3" x14ac:dyDescent="0.25">
      <c r="A12" s="9" t="s">
        <v>12</v>
      </c>
      <c r="B12" s="4">
        <v>5</v>
      </c>
    </row>
    <row r="14" spans="1:3" x14ac:dyDescent="0.25">
      <c r="A14" s="5" t="s">
        <v>13</v>
      </c>
      <c r="B14" s="5"/>
      <c r="C14" s="3"/>
    </row>
    <row r="15" spans="1:3" x14ac:dyDescent="0.25">
      <c r="A15" s="9" t="s">
        <v>14</v>
      </c>
      <c r="B15" s="10" t="s">
        <v>15</v>
      </c>
      <c r="C15" s="9" t="s">
        <v>16</v>
      </c>
    </row>
    <row r="16" spans="1:3" x14ac:dyDescent="0.25">
      <c r="A16" s="7">
        <f>B9</f>
        <v>2010</v>
      </c>
      <c r="B16" s="2">
        <v>0</v>
      </c>
      <c r="C16" s="17">
        <f>$B$10*EXP($B$11*B16)</f>
        <v>601723</v>
      </c>
    </row>
    <row r="17" spans="1:3" x14ac:dyDescent="0.25">
      <c r="A17" s="7">
        <f>A16+$B$12</f>
        <v>2015</v>
      </c>
      <c r="B17" s="2">
        <f>B16+$B$12</f>
        <v>5</v>
      </c>
      <c r="C17" s="17">
        <f t="shared" ref="C17:C44" si="0">$B$10*EXP($B$11*B17)</f>
        <v>617264.24524477066</v>
      </c>
    </row>
    <row r="18" spans="1:3" x14ac:dyDescent="0.25">
      <c r="A18" s="7">
        <f t="shared" ref="A18:A27" si="1">A17+$B$12</f>
        <v>2020</v>
      </c>
      <c r="B18" s="2">
        <f t="shared" ref="B18:B27" si="2">B17+$B$12</f>
        <v>10</v>
      </c>
      <c r="C18" s="17">
        <f t="shared" si="0"/>
        <v>633206.88831504923</v>
      </c>
    </row>
    <row r="19" spans="1:3" x14ac:dyDescent="0.25">
      <c r="A19" s="7">
        <f t="shared" si="1"/>
        <v>2025</v>
      </c>
      <c r="B19" s="2">
        <f t="shared" si="2"/>
        <v>15</v>
      </c>
      <c r="C19" s="17">
        <f t="shared" si="0"/>
        <v>649561.29647625028</v>
      </c>
    </row>
    <row r="20" spans="1:3" x14ac:dyDescent="0.25">
      <c r="A20" s="7">
        <f t="shared" si="1"/>
        <v>2030</v>
      </c>
      <c r="B20" s="2">
        <f t="shared" si="2"/>
        <v>20</v>
      </c>
      <c r="C20" s="17">
        <f t="shared" si="0"/>
        <v>666338.10475854727</v>
      </c>
    </row>
    <row r="21" spans="1:3" x14ac:dyDescent="0.25">
      <c r="A21" s="7">
        <f t="shared" si="1"/>
        <v>2035</v>
      </c>
      <c r="B21" s="2">
        <f t="shared" si="2"/>
        <v>25</v>
      </c>
      <c r="C21" s="17">
        <f t="shared" si="0"/>
        <v>683548.22287267668</v>
      </c>
    </row>
    <row r="22" spans="1:3" x14ac:dyDescent="0.25">
      <c r="A22" s="7">
        <f t="shared" si="1"/>
        <v>2040</v>
      </c>
      <c r="B22" s="2">
        <f t="shared" si="2"/>
        <v>30</v>
      </c>
      <c r="C22" s="17">
        <f t="shared" si="0"/>
        <v>701202.84230436117</v>
      </c>
    </row>
    <row r="23" spans="1:3" x14ac:dyDescent="0.25">
      <c r="A23" s="7">
        <f t="shared" si="1"/>
        <v>2045</v>
      </c>
      <c r="B23" s="2">
        <f t="shared" si="2"/>
        <v>35</v>
      </c>
      <c r="C23" s="17">
        <f t="shared" si="0"/>
        <v>719313.44359196746</v>
      </c>
    </row>
    <row r="24" spans="1:3" x14ac:dyDescent="0.25">
      <c r="A24" s="7">
        <f t="shared" si="1"/>
        <v>2050</v>
      </c>
      <c r="B24" s="2">
        <f t="shared" si="2"/>
        <v>40</v>
      </c>
      <c r="C24" s="17">
        <f t="shared" si="0"/>
        <v>737891.80379213137</v>
      </c>
    </row>
    <row r="25" spans="1:3" x14ac:dyDescent="0.25">
      <c r="A25" s="7">
        <f t="shared" si="1"/>
        <v>2055</v>
      </c>
      <c r="B25" s="2">
        <f t="shared" si="2"/>
        <v>45</v>
      </c>
      <c r="C25" s="17">
        <f t="shared" si="0"/>
        <v>756950.0041382038</v>
      </c>
    </row>
    <row r="26" spans="1:3" x14ac:dyDescent="0.25">
      <c r="A26" s="7">
        <f t="shared" si="1"/>
        <v>2060</v>
      </c>
      <c r="B26" s="2">
        <f t="shared" si="2"/>
        <v>50</v>
      </c>
      <c r="C26" s="17">
        <f t="shared" si="0"/>
        <v>776500.4378964979</v>
      </c>
    </row>
    <row r="27" spans="1:3" x14ac:dyDescent="0.25">
      <c r="A27" s="7">
        <f t="shared" si="1"/>
        <v>2065</v>
      </c>
      <c r="B27" s="2">
        <f t="shared" si="2"/>
        <v>55</v>
      </c>
      <c r="C27" s="17">
        <f t="shared" si="0"/>
        <v>796555.81842544791</v>
      </c>
    </row>
    <row r="28" spans="1:3" x14ac:dyDescent="0.25">
      <c r="A28" s="7">
        <f t="shared" ref="A28:A34" si="3">A27+$B$12</f>
        <v>2070</v>
      </c>
      <c r="B28" s="2">
        <f t="shared" ref="B28:B34" si="4">B27+$B$12</f>
        <v>60</v>
      </c>
      <c r="C28" s="17">
        <f t="shared" si="0"/>
        <v>817129.18744291761</v>
      </c>
    </row>
    <row r="29" spans="1:3" x14ac:dyDescent="0.25">
      <c r="A29" s="7">
        <f t="shared" si="3"/>
        <v>2075</v>
      </c>
      <c r="B29" s="2">
        <f t="shared" si="4"/>
        <v>65</v>
      </c>
      <c r="C29" s="17">
        <f t="shared" si="0"/>
        <v>838233.92350703769</v>
      </c>
    </row>
    <row r="30" spans="1:3" x14ac:dyDescent="0.25">
      <c r="A30" s="7">
        <f t="shared" si="3"/>
        <v>2080</v>
      </c>
      <c r="B30" s="2">
        <f t="shared" si="4"/>
        <v>70</v>
      </c>
      <c r="C30" s="17">
        <f t="shared" si="0"/>
        <v>859883.75071608438</v>
      </c>
    </row>
    <row r="31" spans="1:3" x14ac:dyDescent="0.25">
      <c r="A31" s="7">
        <f t="shared" si="3"/>
        <v>2085</v>
      </c>
      <c r="B31" s="2">
        <f t="shared" si="4"/>
        <v>75</v>
      </c>
      <c r="C31" s="17">
        <f t="shared" si="0"/>
        <v>882092.74763305776</v>
      </c>
    </row>
    <row r="32" spans="1:3" x14ac:dyDescent="0.25">
      <c r="A32" s="7">
        <f t="shared" si="3"/>
        <v>2090</v>
      </c>
      <c r="B32" s="2">
        <f t="shared" si="4"/>
        <v>80</v>
      </c>
      <c r="C32" s="17">
        <f t="shared" si="0"/>
        <v>904875.35644076322</v>
      </c>
    </row>
    <row r="33" spans="1:3" x14ac:dyDescent="0.25">
      <c r="A33" s="7">
        <f t="shared" si="3"/>
        <v>2095</v>
      </c>
      <c r="B33" s="2">
        <f t="shared" si="4"/>
        <v>85</v>
      </c>
      <c r="C33" s="17">
        <f t="shared" si="0"/>
        <v>928246.39233335038</v>
      </c>
    </row>
    <row r="34" spans="1:3" x14ac:dyDescent="0.25">
      <c r="A34" s="7">
        <f t="shared" si="3"/>
        <v>2100</v>
      </c>
      <c r="B34" s="2">
        <f t="shared" si="4"/>
        <v>90</v>
      </c>
      <c r="C34" s="17">
        <f t="shared" si="0"/>
        <v>952221.05315041437</v>
      </c>
    </row>
    <row r="35" spans="1:3" x14ac:dyDescent="0.25">
      <c r="A35" s="7">
        <f t="shared" ref="A35:A43" si="5">A34+$B$12</f>
        <v>2105</v>
      </c>
      <c r="B35" s="2">
        <f t="shared" ref="B35:B43" si="6">B34+$B$12</f>
        <v>95</v>
      </c>
      <c r="C35" s="17">
        <f t="shared" si="0"/>
        <v>976814.92925992724</v>
      </c>
    </row>
    <row r="36" spans="1:3" x14ac:dyDescent="0.25">
      <c r="A36" s="7">
        <f t="shared" si="5"/>
        <v>2110</v>
      </c>
      <c r="B36" s="2">
        <f t="shared" si="6"/>
        <v>100</v>
      </c>
      <c r="C36" s="17">
        <f t="shared" si="0"/>
        <v>1002044.0136964236</v>
      </c>
    </row>
    <row r="37" spans="1:3" x14ac:dyDescent="0.25">
      <c r="A37" s="7">
        <f t="shared" si="5"/>
        <v>2115</v>
      </c>
      <c r="B37" s="2">
        <f t="shared" si="6"/>
        <v>105</v>
      </c>
      <c r="C37" s="17">
        <f t="shared" si="0"/>
        <v>1027924.7125610348</v>
      </c>
    </row>
    <row r="38" spans="1:3" x14ac:dyDescent="0.25">
      <c r="A38" s="7">
        <f t="shared" si="5"/>
        <v>2120</v>
      </c>
      <c r="B38" s="2">
        <f t="shared" si="6"/>
        <v>110</v>
      </c>
      <c r="C38" s="17">
        <f t="shared" si="0"/>
        <v>1054473.8556901349</v>
      </c>
    </row>
    <row r="39" spans="1:3" x14ac:dyDescent="0.25">
      <c r="A39" s="7">
        <f t="shared" si="5"/>
        <v>2125</v>
      </c>
      <c r="B39" s="2">
        <f t="shared" si="6"/>
        <v>115</v>
      </c>
      <c r="C39" s="17">
        <f t="shared" si="0"/>
        <v>1081708.707599534</v>
      </c>
    </row>
    <row r="40" spans="1:3" x14ac:dyDescent="0.25">
      <c r="A40" s="7">
        <f t="shared" si="5"/>
        <v>2130</v>
      </c>
      <c r="B40" s="2">
        <f t="shared" si="6"/>
        <v>120</v>
      </c>
      <c r="C40" s="17">
        <f t="shared" si="0"/>
        <v>1109646.9787113385</v>
      </c>
    </row>
    <row r="41" spans="1:3" x14ac:dyDescent="0.25">
      <c r="A41" s="7">
        <f t="shared" si="5"/>
        <v>2135</v>
      </c>
      <c r="B41" s="2">
        <f t="shared" si="6"/>
        <v>125</v>
      </c>
      <c r="C41" s="17">
        <f t="shared" si="0"/>
        <v>1138306.836870777</v>
      </c>
    </row>
    <row r="42" spans="1:3" x14ac:dyDescent="0.25">
      <c r="A42" s="7">
        <f t="shared" si="5"/>
        <v>2140</v>
      </c>
      <c r="B42" s="2">
        <f t="shared" si="6"/>
        <v>130</v>
      </c>
      <c r="C42" s="17">
        <f t="shared" si="0"/>
        <v>1167706.9191604815</v>
      </c>
    </row>
    <row r="43" spans="1:3" x14ac:dyDescent="0.25">
      <c r="A43" s="7">
        <f t="shared" si="5"/>
        <v>2145</v>
      </c>
      <c r="B43" s="2">
        <f t="shared" si="6"/>
        <v>135</v>
      </c>
      <c r="C43" s="17">
        <f t="shared" si="0"/>
        <v>1197866.3440199078</v>
      </c>
    </row>
    <row r="44" spans="1:3" x14ac:dyDescent="0.25">
      <c r="A44" s="7">
        <f>A43+$B$12</f>
        <v>2150</v>
      </c>
      <c r="B44" s="2">
        <f>B43+$B$12</f>
        <v>140</v>
      </c>
      <c r="C44" s="17">
        <f t="shared" si="0"/>
        <v>1228804.7236777742</v>
      </c>
    </row>
    <row r="45" spans="1:3" x14ac:dyDescent="0.25">
      <c r="A45" s="15"/>
      <c r="B45" s="1"/>
      <c r="C45" s="16"/>
    </row>
  </sheetData>
  <pageMargins left="0.7" right="0.7" top="0.75" bottom="0.75" header="0.3" footer="0.3"/>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3"/>
  <sheetViews>
    <sheetView showFormulas="1" workbookViewId="0">
      <selection activeCell="C10" sqref="C10"/>
    </sheetView>
  </sheetViews>
  <sheetFormatPr defaultColWidth="8.85546875" defaultRowHeight="15" x14ac:dyDescent="0.25"/>
  <cols>
    <col min="1" max="1" width="14.42578125" customWidth="1"/>
    <col min="2" max="2" width="31.140625" customWidth="1"/>
    <col min="3" max="3" width="27.28515625" customWidth="1"/>
  </cols>
  <sheetData>
    <row r="1" spans="1:3" x14ac:dyDescent="0.25">
      <c r="A1" s="5" t="s">
        <v>0</v>
      </c>
    </row>
    <row r="2" spans="1:3" x14ac:dyDescent="0.25">
      <c r="A2" s="5" t="s">
        <v>1</v>
      </c>
    </row>
    <row r="3" spans="1:3" x14ac:dyDescent="0.25">
      <c r="A3" s="5" t="s">
        <v>3</v>
      </c>
    </row>
    <row r="4" spans="1:3" x14ac:dyDescent="0.25">
      <c r="A4" s="11">
        <v>41894</v>
      </c>
    </row>
    <row r="6" spans="1:3" x14ac:dyDescent="0.25">
      <c r="A6" s="5" t="s">
        <v>4</v>
      </c>
      <c r="B6" s="3"/>
    </row>
    <row r="7" spans="1:3" x14ac:dyDescent="0.25">
      <c r="A7" s="9" t="s">
        <v>5</v>
      </c>
      <c r="B7" s="4" t="s">
        <v>6</v>
      </c>
    </row>
    <row r="8" spans="1:3" x14ac:dyDescent="0.25">
      <c r="A8" s="9" t="s">
        <v>7</v>
      </c>
      <c r="B8" s="4" t="s">
        <v>8</v>
      </c>
    </row>
    <row r="9" spans="1:3" x14ac:dyDescent="0.25">
      <c r="A9" s="9" t="s">
        <v>9</v>
      </c>
      <c r="B9" s="4">
        <v>2010</v>
      </c>
    </row>
    <row r="10" spans="1:3" x14ac:dyDescent="0.25">
      <c r="A10" s="9" t="s">
        <v>10</v>
      </c>
      <c r="B10" s="4">
        <v>601723</v>
      </c>
    </row>
    <row r="11" spans="1:3" x14ac:dyDescent="0.25">
      <c r="A11" s="9" t="s">
        <v>11</v>
      </c>
      <c r="B11" s="4">
        <v>5.1000000000000004E-3</v>
      </c>
    </row>
    <row r="12" spans="1:3" x14ac:dyDescent="0.25">
      <c r="A12" s="9" t="s">
        <v>12</v>
      </c>
      <c r="B12" s="4">
        <v>5</v>
      </c>
    </row>
    <row r="14" spans="1:3" x14ac:dyDescent="0.25">
      <c r="A14" s="5" t="s">
        <v>13</v>
      </c>
      <c r="B14" s="5"/>
      <c r="C14" s="3"/>
    </row>
    <row r="15" spans="1:3" x14ac:dyDescent="0.25">
      <c r="A15" s="9" t="s">
        <v>14</v>
      </c>
      <c r="B15" s="10" t="s">
        <v>15</v>
      </c>
      <c r="C15" s="9" t="s">
        <v>16</v>
      </c>
    </row>
    <row r="16" spans="1:3" x14ac:dyDescent="0.25">
      <c r="A16" s="7">
        <f>B9</f>
        <v>2010</v>
      </c>
      <c r="B16" s="2">
        <v>0</v>
      </c>
      <c r="C16" s="8">
        <f>$B$10*EXP($B$11*B16)</f>
        <v>601723</v>
      </c>
    </row>
    <row r="17" spans="1:3" x14ac:dyDescent="0.25">
      <c r="A17" s="7">
        <f>A16+$B$12</f>
        <v>2015</v>
      </c>
      <c r="B17" s="2">
        <f>B16+$B$12</f>
        <v>5</v>
      </c>
      <c r="C17" s="8">
        <f t="shared" ref="C17:C27" si="0">$B$10*EXP($B$11*B17)</f>
        <v>617264.24524477066</v>
      </c>
    </row>
    <row r="18" spans="1:3" x14ac:dyDescent="0.25">
      <c r="A18" s="7">
        <f t="shared" ref="A18:B27" si="1">A17+$B$12</f>
        <v>2020</v>
      </c>
      <c r="B18" s="2">
        <f t="shared" si="1"/>
        <v>10</v>
      </c>
      <c r="C18" s="8">
        <f t="shared" si="0"/>
        <v>633206.88831504923</v>
      </c>
    </row>
    <row r="19" spans="1:3" x14ac:dyDescent="0.25">
      <c r="A19" s="7">
        <f t="shared" si="1"/>
        <v>2025</v>
      </c>
      <c r="B19" s="2">
        <f t="shared" si="1"/>
        <v>15</v>
      </c>
      <c r="C19" s="8">
        <f t="shared" si="0"/>
        <v>649561.29647625028</v>
      </c>
    </row>
    <row r="20" spans="1:3" x14ac:dyDescent="0.25">
      <c r="A20" s="7">
        <f t="shared" si="1"/>
        <v>2030</v>
      </c>
      <c r="B20" s="2">
        <f t="shared" si="1"/>
        <v>20</v>
      </c>
      <c r="C20" s="8">
        <f t="shared" si="0"/>
        <v>666338.10475854727</v>
      </c>
    </row>
    <row r="21" spans="1:3" x14ac:dyDescent="0.25">
      <c r="A21" s="7">
        <f t="shared" si="1"/>
        <v>2035</v>
      </c>
      <c r="B21" s="2">
        <f t="shared" si="1"/>
        <v>25</v>
      </c>
      <c r="C21" s="8">
        <f t="shared" si="0"/>
        <v>683548.22287267668</v>
      </c>
    </row>
    <row r="22" spans="1:3" x14ac:dyDescent="0.25">
      <c r="A22" s="7">
        <f t="shared" si="1"/>
        <v>2040</v>
      </c>
      <c r="B22" s="2">
        <f t="shared" si="1"/>
        <v>30</v>
      </c>
      <c r="C22" s="8">
        <f t="shared" si="0"/>
        <v>701202.84230436117</v>
      </c>
    </row>
    <row r="23" spans="1:3" x14ac:dyDescent="0.25">
      <c r="A23" s="7">
        <f t="shared" si="1"/>
        <v>2045</v>
      </c>
      <c r="B23" s="2">
        <f t="shared" si="1"/>
        <v>35</v>
      </c>
      <c r="C23" s="8">
        <f t="shared" si="0"/>
        <v>719313.44359196746</v>
      </c>
    </row>
    <row r="24" spans="1:3" x14ac:dyDescent="0.25">
      <c r="A24" s="7">
        <f t="shared" si="1"/>
        <v>2050</v>
      </c>
      <c r="B24" s="2">
        <f t="shared" si="1"/>
        <v>40</v>
      </c>
      <c r="C24" s="8">
        <f t="shared" si="0"/>
        <v>737891.80379213137</v>
      </c>
    </row>
    <row r="25" spans="1:3" x14ac:dyDescent="0.25">
      <c r="A25" s="7">
        <f t="shared" si="1"/>
        <v>2055</v>
      </c>
      <c r="B25" s="2">
        <f t="shared" si="1"/>
        <v>45</v>
      </c>
      <c r="C25" s="8">
        <f t="shared" si="0"/>
        <v>756950.0041382038</v>
      </c>
    </row>
    <row r="26" spans="1:3" x14ac:dyDescent="0.25">
      <c r="A26" s="7">
        <f t="shared" si="1"/>
        <v>2060</v>
      </c>
      <c r="B26" s="2">
        <f t="shared" si="1"/>
        <v>50</v>
      </c>
      <c r="C26" s="8">
        <f t="shared" si="0"/>
        <v>776500.4378964979</v>
      </c>
    </row>
    <row r="27" spans="1:3" x14ac:dyDescent="0.25">
      <c r="A27" s="7">
        <f t="shared" si="1"/>
        <v>2065</v>
      </c>
      <c r="B27" s="2">
        <f t="shared" si="1"/>
        <v>55</v>
      </c>
      <c r="C27" s="8">
        <f t="shared" si="0"/>
        <v>796555.81842544791</v>
      </c>
    </row>
    <row r="28" spans="1:3" x14ac:dyDescent="0.25">
      <c r="A28" s="6"/>
    </row>
    <row r="29" spans="1:3" x14ac:dyDescent="0.25">
      <c r="A29" s="6"/>
    </row>
    <row r="30" spans="1:3" x14ac:dyDescent="0.25">
      <c r="A30" s="6"/>
    </row>
    <row r="31" spans="1:3" x14ac:dyDescent="0.25">
      <c r="A31" s="6"/>
    </row>
    <row r="32" spans="1:3" x14ac:dyDescent="0.25">
      <c r="A32" s="6"/>
    </row>
    <row r="33" spans="1:1" x14ac:dyDescent="0.25">
      <c r="A33" s="6"/>
    </row>
    <row r="34" spans="1:1" x14ac:dyDescent="0.25">
      <c r="A34" s="6"/>
    </row>
    <row r="35" spans="1:1" x14ac:dyDescent="0.25">
      <c r="A35" s="6"/>
    </row>
    <row r="36" spans="1:1" x14ac:dyDescent="0.25">
      <c r="A36" s="6"/>
    </row>
    <row r="37" spans="1:1" x14ac:dyDescent="0.25">
      <c r="A37" s="6"/>
    </row>
    <row r="38" spans="1:1" x14ac:dyDescent="0.25">
      <c r="A38" s="6"/>
    </row>
    <row r="39" spans="1:1" x14ac:dyDescent="0.25">
      <c r="A39" s="6"/>
    </row>
    <row r="40" spans="1:1" x14ac:dyDescent="0.25">
      <c r="A40" s="6"/>
    </row>
    <row r="41" spans="1:1" x14ac:dyDescent="0.25">
      <c r="A41" s="6"/>
    </row>
    <row r="42" spans="1:1" x14ac:dyDescent="0.25">
      <c r="A42" s="6"/>
    </row>
    <row r="43" spans="1:1" x14ac:dyDescent="0.25">
      <c r="A43" s="6"/>
    </row>
  </sheetData>
  <pageMargins left="0.7" right="0.7" top="0.75" bottom="0.75" header="0.3" footer="0.3"/>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7"/>
  <sheetViews>
    <sheetView workbookViewId="0">
      <selection activeCell="B7" sqref="B7"/>
    </sheetView>
  </sheetViews>
  <sheetFormatPr defaultColWidth="8.85546875" defaultRowHeight="15" x14ac:dyDescent="0.25"/>
  <cols>
    <col min="2" max="2" width="107.85546875" style="12" customWidth="1"/>
  </cols>
  <sheetData>
    <row r="2" spans="2:3" ht="76.5" customHeight="1" x14ac:dyDescent="0.25">
      <c r="B2" s="18" t="s">
        <v>17</v>
      </c>
      <c r="C2" s="13"/>
    </row>
    <row r="3" spans="2:3" ht="45" x14ac:dyDescent="0.25">
      <c r="B3" s="14" t="s">
        <v>19</v>
      </c>
    </row>
    <row r="4" spans="2:3" ht="60" x14ac:dyDescent="0.25">
      <c r="B4" s="18" t="s">
        <v>2</v>
      </c>
    </row>
    <row r="5" spans="2:3" x14ac:dyDescent="0.25">
      <c r="B5" s="14"/>
    </row>
    <row r="6" spans="2:3" x14ac:dyDescent="0.25">
      <c r="B6" s="18" t="s">
        <v>18</v>
      </c>
    </row>
    <row r="7" spans="2:3" ht="60" x14ac:dyDescent="0.25">
      <c r="B7" s="14" t="s">
        <v>20</v>
      </c>
    </row>
  </sheetData>
  <pageMargins left="0.7" right="0.7" top="0.75" bottom="0.75" header="0.3" footer="0.3"/>
  <pageSetup orientation="portrait" horizontalDpi="4294967292" verticalDpi="4294967292"/>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Charts</vt:lpstr>
      </vt:variant>
      <vt:variant>
        <vt:i4>1</vt:i4>
      </vt:variant>
    </vt:vector>
  </HeadingPairs>
  <TitlesOfParts>
    <vt:vector size="4" baseType="lpstr">
      <vt:lpstr>Model</vt:lpstr>
      <vt:lpstr>Equations</vt:lpstr>
      <vt:lpstr>Answers to Questions</vt:lpstr>
      <vt:lpstr>Graph</vt:lpstr>
    </vt:vector>
  </TitlesOfParts>
  <Company>Humboldt State University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aja502</dc:creator>
  <cp:lastModifiedBy>aja502</cp:lastModifiedBy>
  <dcterms:created xsi:type="dcterms:W3CDTF">2014-09-12T19:03:54Z</dcterms:created>
  <dcterms:modified xsi:type="dcterms:W3CDTF">2015-05-06T20:04:41Z</dcterms:modified>
</cp:coreProperties>
</file>