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Data" sheetId="1" r:id="rId1"/>
    <sheet name="Graph" sheetId="4" r:id="rId2"/>
  </sheets>
  <calcPr calcId="125725"/>
</workbook>
</file>

<file path=xl/calcChain.xml><?xml version="1.0" encoding="utf-8"?>
<calcChain xmlns="http://schemas.openxmlformats.org/spreadsheetml/2006/main">
  <c r="D17" i="1"/>
  <c r="D8"/>
  <c r="D9"/>
  <c r="D10"/>
  <c r="D11"/>
  <c r="D12"/>
  <c r="D13"/>
  <c r="D14"/>
  <c r="D15"/>
  <c r="D16"/>
  <c r="D7"/>
  <c r="E4"/>
  <c r="D5"/>
  <c r="C17"/>
  <c r="B17"/>
  <c r="E8"/>
  <c r="E9"/>
  <c r="E10"/>
  <c r="E11"/>
  <c r="E12"/>
  <c r="E13"/>
  <c r="E14"/>
  <c r="E15"/>
  <c r="E16"/>
  <c r="E7"/>
</calcChain>
</file>

<file path=xl/sharedStrings.xml><?xml version="1.0" encoding="utf-8"?>
<sst xmlns="http://schemas.openxmlformats.org/spreadsheetml/2006/main" count="19" uniqueCount="19">
  <si>
    <t>January - June 2016</t>
  </si>
  <si>
    <t>  (thousand barrels)</t>
  </si>
  <si>
    <t>Totals:</t>
  </si>
  <si>
    <t>Company</t>
  </si>
  <si>
    <t>Total</t>
  </si>
  <si>
    <t>Persian Gulf</t>
  </si>
  <si>
    <t>% Persian Gulf</t>
  </si>
  <si>
    <t>CHEVRON USA INC</t>
  </si>
  <si>
    <t>EXXONMOBIL OIL CORP</t>
  </si>
  <si>
    <t>FLINT HILLS RESOURCES LP</t>
  </si>
  <si>
    <t>HUNT CRUDE OIL SUPPLY CO</t>
  </si>
  <si>
    <t>MARATHON PETROLEUM CO LLC</t>
  </si>
  <si>
    <t>MOTIVA ENTERPRISES LLC</t>
  </si>
  <si>
    <t>PAULSBORO REFINING CO LLC</t>
  </si>
  <si>
    <t>PHILLIPS 66 CO</t>
  </si>
  <si>
    <t>TESORO CORP</t>
  </si>
  <si>
    <t>VALERO MARKETING &amp; SUPPLY CO</t>
  </si>
  <si>
    <t>Crude Oil Imports From Persian Gulf</t>
  </si>
  <si>
    <t>Other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</si>
</sst>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8" formatCode="0.0%"/>
    <numFmt numFmtId="170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33333"/>
      <name val="Inherit"/>
    </font>
    <font>
      <b/>
      <sz val="10"/>
      <color rgb="FF333333"/>
      <name val="Arial"/>
      <family val="2"/>
    </font>
    <font>
      <sz val="9"/>
      <color rgb="FF333333"/>
      <name val="Inherit"/>
    </font>
    <font>
      <b/>
      <sz val="20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97D6"/>
      </bottom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3" fontId="3" fillId="2" borderId="0" xfId="0" applyNumberFormat="1" applyFont="1" applyFill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1"/>
    </xf>
    <xf numFmtId="0" fontId="2" fillId="2" borderId="1" xfId="0" applyFont="1" applyFill="1" applyBorder="1" applyAlignment="1">
      <alignment horizontal="right" wrapText="1" indent="1"/>
    </xf>
    <xf numFmtId="0" fontId="2" fillId="2" borderId="2" xfId="0" applyFont="1" applyFill="1" applyBorder="1" applyAlignment="1">
      <alignment horizontal="left" wrapText="1" indent="1"/>
    </xf>
    <xf numFmtId="3" fontId="4" fillId="2" borderId="2" xfId="0" applyNumberFormat="1" applyFont="1" applyFill="1" applyBorder="1" applyAlignment="1">
      <alignment horizontal="right" wrapText="1" indent="1"/>
    </xf>
    <xf numFmtId="0" fontId="3" fillId="2" borderId="0" xfId="0" applyFont="1" applyFill="1" applyAlignment="1">
      <alignment horizontal="left" wrapText="1" indent="1"/>
    </xf>
    <xf numFmtId="3" fontId="3" fillId="2" borderId="0" xfId="0" applyNumberFormat="1" applyFont="1" applyFill="1" applyAlignment="1">
      <alignment horizontal="right" wrapText="1" indent="1"/>
    </xf>
    <xf numFmtId="168" fontId="4" fillId="2" borderId="2" xfId="0" applyNumberFormat="1" applyFont="1" applyFill="1" applyBorder="1" applyAlignment="1">
      <alignment horizontal="right" wrapText="1" indent="1"/>
    </xf>
    <xf numFmtId="3" fontId="0" fillId="0" borderId="0" xfId="0" applyNumberFormat="1"/>
    <xf numFmtId="168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70" fontId="4" fillId="2" borderId="1" xfId="1" applyNumberFormat="1" applyFont="1" applyFill="1" applyBorder="1" applyAlignment="1">
      <alignment horizontal="right" wrapText="1" indent="1"/>
    </xf>
    <xf numFmtId="168" fontId="4" fillId="2" borderId="1" xfId="2" applyNumberFormat="1" applyFont="1" applyFill="1" applyBorder="1" applyAlignment="1">
      <alignment horizontal="right" wrapText="1" indent="1"/>
    </xf>
    <xf numFmtId="0" fontId="5" fillId="0" borderId="0" xfId="0" applyFont="1" applyAlignment="1">
      <alignment horizontal="center" wrapText="1"/>
    </xf>
    <xf numFmtId="168" fontId="3" fillId="2" borderId="0" xfId="0" applyNumberFormat="1" applyFont="1" applyFill="1" applyAlignment="1">
      <alignment horizontal="right" wrapText="1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Data!$A$1</c:f>
          <c:strCache>
            <c:ptCount val="1"/>
            <c:pt idx="0">
              <c:v>Crude Oil Imports From Persian Gulf</c:v>
            </c:pt>
          </c:strCache>
        </c:strRef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Data!$C$6</c:f>
              <c:strCache>
                <c:ptCount val="1"/>
                <c:pt idx="0">
                  <c:v>Persian Gulf</c:v>
                </c:pt>
              </c:strCache>
            </c:strRef>
          </c:tx>
          <c:cat>
            <c:strRef>
              <c:f>Data!$A$7:$A$16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Data!$C$7:$C$16</c:f>
              <c:numCache>
                <c:formatCode>#,##0</c:formatCode>
                <c:ptCount val="10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19398</c:v>
                </c:pt>
                <c:pt idx="6">
                  <c:v>1971</c:v>
                </c:pt>
                <c:pt idx="7">
                  <c:v>32659</c:v>
                </c:pt>
                <c:pt idx="8">
                  <c:v>18317</c:v>
                </c:pt>
                <c:pt idx="9" formatCode="_(* #,##0_);_(* \(#,##0\);_(* &quot;-&quot;??_);_(@_)">
                  <c:v>3562</c:v>
                </c:pt>
              </c:numCache>
            </c:numRef>
          </c:val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Other</c:v>
                </c:pt>
              </c:strCache>
            </c:strRef>
          </c:tx>
          <c:cat>
            <c:strRef>
              <c:f>Data!$A$7:$A$16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Data!$D$7:$D$16</c:f>
              <c:numCache>
                <c:formatCode>#,##0</c:formatCode>
                <c:ptCount val="10"/>
                <c:pt idx="0">
                  <c:v>17979</c:v>
                </c:pt>
                <c:pt idx="1">
                  <c:v>67226</c:v>
                </c:pt>
                <c:pt idx="2">
                  <c:v>72754</c:v>
                </c:pt>
                <c:pt idx="3">
                  <c:v>83180</c:v>
                </c:pt>
                <c:pt idx="4">
                  <c:v>37867</c:v>
                </c:pt>
                <c:pt idx="5">
                  <c:v>49823</c:v>
                </c:pt>
                <c:pt idx="6">
                  <c:v>4959</c:v>
                </c:pt>
                <c:pt idx="7">
                  <c:v>91339</c:v>
                </c:pt>
                <c:pt idx="8">
                  <c:v>154779</c:v>
                </c:pt>
                <c:pt idx="9" formatCode="_(* #,##0_);_(* \(#,##0\);_(* &quot;-&quot;??_);_(@_)">
                  <c:v>43019</c:v>
                </c:pt>
              </c:numCache>
            </c:numRef>
          </c:val>
        </c:ser>
        <c:overlap val="100"/>
        <c:axId val="147602816"/>
        <c:axId val="211375232"/>
      </c:barChart>
      <c:catAx>
        <c:axId val="147602816"/>
        <c:scaling>
          <c:orientation val="minMax"/>
        </c:scaling>
        <c:axPos val="b"/>
        <c:tickLblPos val="nextTo"/>
        <c:crossAx val="211375232"/>
        <c:crosses val="autoZero"/>
        <c:auto val="1"/>
        <c:lblAlgn val="ctr"/>
        <c:lblOffset val="100"/>
      </c:catAx>
      <c:valAx>
        <c:axId val="211375232"/>
        <c:scaling>
          <c:orientation val="minMax"/>
        </c:scaling>
        <c:axPos val="l"/>
        <c:majorGridlines/>
        <c:numFmt formatCode="#,##0" sourceLinked="1"/>
        <c:tickLblPos val="nextTo"/>
        <c:crossAx val="14760281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zoomScaleNormal="100" workbookViewId="0">
      <selection activeCell="F7" sqref="F7"/>
    </sheetView>
  </sheetViews>
  <sheetFormatPr defaultRowHeight="15"/>
  <cols>
    <col min="1" max="1" width="37.5703125" customWidth="1"/>
    <col min="2" max="2" width="12.42578125" customWidth="1"/>
    <col min="3" max="4" width="14.85546875" customWidth="1"/>
    <col min="5" max="5" width="17.140625" customWidth="1"/>
  </cols>
  <sheetData>
    <row r="1" spans="1:5" ht="52.5" customHeight="1">
      <c r="A1" s="15" t="s">
        <v>17</v>
      </c>
      <c r="B1" s="15"/>
      <c r="C1" s="15"/>
      <c r="D1" s="15"/>
      <c r="E1" s="15"/>
    </row>
    <row r="2" spans="1:5">
      <c r="A2" s="11" t="s">
        <v>0</v>
      </c>
      <c r="B2" s="11"/>
      <c r="C2" s="11"/>
      <c r="D2" s="11"/>
      <c r="E2" s="11"/>
    </row>
    <row r="3" spans="1:5">
      <c r="A3" s="12" t="s">
        <v>1</v>
      </c>
      <c r="B3" s="12"/>
      <c r="C3" s="12"/>
      <c r="D3" s="12"/>
      <c r="E3" s="12"/>
    </row>
    <row r="4" spans="1:5">
      <c r="A4" s="6" t="s">
        <v>2</v>
      </c>
      <c r="B4" s="7">
        <v>1420355</v>
      </c>
      <c r="C4" s="7">
        <v>306559</v>
      </c>
      <c r="D4" s="1"/>
      <c r="E4" s="16">
        <f>C4/B4</f>
        <v>0.21583266155292163</v>
      </c>
    </row>
    <row r="5" spans="1:5">
      <c r="A5" s="6"/>
      <c r="B5" s="7"/>
      <c r="C5" s="7"/>
      <c r="D5" s="1">
        <f>B4-C4</f>
        <v>1113796</v>
      </c>
      <c r="E5" s="16"/>
    </row>
    <row r="6" spans="1:5" ht="17.25" customHeight="1" thickBot="1">
      <c r="A6" s="2" t="s">
        <v>3</v>
      </c>
      <c r="B6" s="3" t="s">
        <v>4</v>
      </c>
      <c r="C6" s="3" t="s">
        <v>5</v>
      </c>
      <c r="D6" s="3" t="s">
        <v>18</v>
      </c>
      <c r="E6" s="3" t="s">
        <v>6</v>
      </c>
    </row>
    <row r="7" spans="1:5" ht="17.25" customHeight="1" thickTop="1" thickBot="1">
      <c r="A7" s="4" t="s">
        <v>12</v>
      </c>
      <c r="B7" s="5">
        <v>69253</v>
      </c>
      <c r="C7" s="5">
        <v>51274</v>
      </c>
      <c r="D7" s="5">
        <f>B7-C7</f>
        <v>17979</v>
      </c>
      <c r="E7" s="8">
        <f>C7/B7</f>
        <v>0.740386698049182</v>
      </c>
    </row>
    <row r="8" spans="1:5" ht="17.25" customHeight="1" thickBot="1">
      <c r="A8" s="4" t="s">
        <v>11</v>
      </c>
      <c r="B8" s="5">
        <v>126305</v>
      </c>
      <c r="C8" s="5">
        <v>59079</v>
      </c>
      <c r="D8" s="5">
        <f t="shared" ref="D8:D16" si="0">B8-C8</f>
        <v>67226</v>
      </c>
      <c r="E8" s="8">
        <f>C8/B8</f>
        <v>0.46774870353509362</v>
      </c>
    </row>
    <row r="9" spans="1:5" ht="17.25" customHeight="1" thickBot="1">
      <c r="A9" s="4" t="s">
        <v>16</v>
      </c>
      <c r="B9" s="5">
        <v>122200</v>
      </c>
      <c r="C9" s="5">
        <v>49446</v>
      </c>
      <c r="D9" s="5">
        <f t="shared" si="0"/>
        <v>72754</v>
      </c>
      <c r="E9" s="8">
        <f>C9/B9</f>
        <v>0.40463175122749589</v>
      </c>
    </row>
    <row r="10" spans="1:5" ht="16.5" customHeight="1" thickBot="1">
      <c r="A10" s="4" t="s">
        <v>7</v>
      </c>
      <c r="B10" s="5">
        <v>133099</v>
      </c>
      <c r="C10" s="5">
        <v>49919</v>
      </c>
      <c r="D10" s="5">
        <f t="shared" si="0"/>
        <v>83180</v>
      </c>
      <c r="E10" s="8">
        <f>C10/B10</f>
        <v>0.37505165328064072</v>
      </c>
    </row>
    <row r="11" spans="1:5" ht="17.25" customHeight="1" thickBot="1">
      <c r="A11" s="4" t="s">
        <v>15</v>
      </c>
      <c r="B11" s="5">
        <v>55043</v>
      </c>
      <c r="C11" s="5">
        <v>17176</v>
      </c>
      <c r="D11" s="5">
        <f t="shared" si="0"/>
        <v>37867</v>
      </c>
      <c r="E11" s="8">
        <f>C11/B11</f>
        <v>0.31204694511563685</v>
      </c>
    </row>
    <row r="12" spans="1:5" ht="16.5" customHeight="1" thickBot="1">
      <c r="A12" s="4" t="s">
        <v>13</v>
      </c>
      <c r="B12" s="5">
        <v>69221</v>
      </c>
      <c r="C12" s="5">
        <v>19398</v>
      </c>
      <c r="D12" s="5">
        <f t="shared" si="0"/>
        <v>49823</v>
      </c>
      <c r="E12" s="8">
        <f>C12/B12</f>
        <v>0.28023287730601987</v>
      </c>
    </row>
    <row r="13" spans="1:5" ht="15.75" customHeight="1" thickBot="1">
      <c r="A13" s="4" t="s">
        <v>10</v>
      </c>
      <c r="B13" s="5">
        <v>6930</v>
      </c>
      <c r="C13" s="5">
        <v>1971</v>
      </c>
      <c r="D13" s="5">
        <f t="shared" si="0"/>
        <v>4959</v>
      </c>
      <c r="E13" s="8">
        <f>C13/B13</f>
        <v>0.2844155844155844</v>
      </c>
    </row>
    <row r="14" spans="1:5" ht="17.25" customHeight="1" thickBot="1">
      <c r="A14" s="4" t="s">
        <v>8</v>
      </c>
      <c r="B14" s="5">
        <v>123998</v>
      </c>
      <c r="C14" s="5">
        <v>32659</v>
      </c>
      <c r="D14" s="5">
        <f t="shared" si="0"/>
        <v>91339</v>
      </c>
      <c r="E14" s="8">
        <f>C14/B14</f>
        <v>0.26338328037548991</v>
      </c>
    </row>
    <row r="15" spans="1:5" ht="16.5" customHeight="1" thickBot="1">
      <c r="A15" s="4" t="s">
        <v>14</v>
      </c>
      <c r="B15" s="5">
        <v>173096</v>
      </c>
      <c r="C15" s="5">
        <v>18317</v>
      </c>
      <c r="D15" s="5">
        <f t="shared" si="0"/>
        <v>154779</v>
      </c>
      <c r="E15" s="8">
        <f>C15/B15</f>
        <v>0.10581989185192033</v>
      </c>
    </row>
    <row r="16" spans="1:5" ht="15.75" customHeight="1" thickBot="1">
      <c r="A16" s="2" t="s">
        <v>9</v>
      </c>
      <c r="B16" s="13">
        <v>46581</v>
      </c>
      <c r="C16" s="13">
        <v>3562</v>
      </c>
      <c r="D16" s="13">
        <f t="shared" si="0"/>
        <v>43019</v>
      </c>
      <c r="E16" s="14">
        <f>C16/B16</f>
        <v>7.6468946566196516E-2</v>
      </c>
    </row>
    <row r="17" spans="2:5" ht="15.75" customHeight="1" thickTop="1">
      <c r="B17" s="9">
        <f>SUM(B7:B16)</f>
        <v>925726</v>
      </c>
      <c r="C17" s="9">
        <f>SUM(C7:C16)</f>
        <v>302801</v>
      </c>
      <c r="D17" s="9">
        <f>SUM(D7:D16)</f>
        <v>622925</v>
      </c>
      <c r="E17" s="10"/>
    </row>
    <row r="19" spans="2:5" ht="15.75" customHeight="1"/>
    <row r="20" spans="2:5" ht="15.75" customHeight="1"/>
    <row r="21" spans="2:5" ht="16.5" customHeight="1"/>
    <row r="22" spans="2:5" ht="17.25" customHeight="1"/>
    <row r="23" spans="2:5" ht="15" customHeight="1"/>
    <row r="24" spans="2:5" ht="15.75" customHeight="1"/>
    <row r="25" spans="2:5" ht="15.75" customHeight="1"/>
    <row r="26" spans="2:5" ht="16.5" customHeight="1"/>
    <row r="27" spans="2:5" ht="15" customHeight="1"/>
    <row r="28" spans="2:5" ht="17.25" customHeight="1"/>
    <row r="29" spans="2:5" ht="15.75" customHeight="1"/>
    <row r="30" spans="2:5" ht="17.25" customHeight="1"/>
    <row r="31" spans="2:5" ht="16.5" customHeight="1"/>
    <row r="32" spans="2:5" ht="16.5" customHeight="1"/>
    <row r="33" ht="16.5" customHeight="1"/>
    <row r="34" ht="16.5" customHeight="1"/>
    <row r="35" ht="15.75" customHeight="1"/>
    <row r="36" ht="15.75" customHeight="1"/>
    <row r="37" ht="15.75" customHeight="1"/>
    <row r="38" ht="15.75" customHeight="1"/>
    <row r="39" ht="15" customHeight="1"/>
    <row r="40" ht="15" customHeight="1"/>
    <row r="41" ht="15.75" customHeight="1"/>
    <row r="42" ht="16.5" customHeight="1"/>
    <row r="43" ht="15.75" customHeight="1"/>
    <row r="44" ht="15" customHeight="1"/>
    <row r="45" ht="16.5" customHeight="1"/>
    <row r="46" ht="16.5" customHeight="1"/>
    <row r="47" ht="16.5" customHeight="1"/>
    <row r="48" ht="15.75" customHeight="1"/>
    <row r="49" ht="15.75" customHeight="1"/>
    <row r="50" ht="16.5" customHeight="1"/>
    <row r="51" ht="15" customHeight="1"/>
    <row r="52" ht="15" customHeight="1"/>
    <row r="53" ht="15" customHeight="1"/>
    <row r="54" ht="15.75" customHeight="1"/>
    <row r="55" ht="15" customHeight="1"/>
    <row r="56" ht="15.75" customHeight="1"/>
    <row r="57" ht="15" customHeight="1"/>
    <row r="58" ht="15.75" customHeight="1"/>
    <row r="59" ht="15" customHeight="1"/>
    <row r="60" ht="15" customHeight="1"/>
    <row r="61" ht="15" customHeight="1"/>
    <row r="62" ht="15" customHeight="1"/>
    <row r="63" ht="13.5" customHeight="1"/>
    <row r="64" ht="15.75" customHeight="1"/>
  </sheetData>
  <sortState ref="A7:E16">
    <sortCondition descending="1" ref="E7:E16"/>
  </sortState>
  <mergeCells count="7">
    <mergeCell ref="A1:E1"/>
    <mergeCell ref="A2:E2"/>
    <mergeCell ref="A3:E3"/>
    <mergeCell ref="A4:A5"/>
    <mergeCell ref="B4:B5"/>
    <mergeCell ref="C4:C5"/>
    <mergeCell ref="E4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Yarbrough</dc:creator>
  <cp:lastModifiedBy>Lauren Yarbrough</cp:lastModifiedBy>
  <dcterms:created xsi:type="dcterms:W3CDTF">2018-02-19T02:35:46Z</dcterms:created>
  <dcterms:modified xsi:type="dcterms:W3CDTF">2018-02-19T04:45:49Z</dcterms:modified>
</cp:coreProperties>
</file>