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LIAM\Desktop\Humboldt\ERE\Design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L8" i="1"/>
  <c r="N8" i="1"/>
  <c r="P8" i="1"/>
  <c r="R8" i="1"/>
  <c r="T8" i="1"/>
  <c r="D10" i="1"/>
  <c r="F10" i="1"/>
  <c r="H10" i="1"/>
  <c r="J10" i="1"/>
  <c r="L10" i="1"/>
  <c r="N10" i="1"/>
  <c r="P10" i="1"/>
  <c r="R10" i="1"/>
  <c r="T10" i="1"/>
  <c r="D12" i="1"/>
  <c r="F12" i="1"/>
  <c r="H12" i="1"/>
  <c r="J12" i="1"/>
  <c r="L12" i="1"/>
  <c r="N12" i="1"/>
  <c r="P12" i="1"/>
  <c r="R12" i="1"/>
  <c r="T12" i="1"/>
  <c r="D14" i="1"/>
  <c r="F14" i="1"/>
  <c r="H14" i="1"/>
  <c r="J14" i="1"/>
  <c r="L14" i="1"/>
  <c r="N14" i="1"/>
  <c r="P14" i="1"/>
  <c r="R14" i="1"/>
  <c r="T14" i="1"/>
  <c r="D16" i="1"/>
  <c r="F16" i="1"/>
  <c r="H16" i="1"/>
  <c r="J16" i="1"/>
  <c r="L16" i="1"/>
  <c r="N16" i="1"/>
  <c r="P16" i="1"/>
  <c r="R16" i="1"/>
  <c r="T16" i="1"/>
  <c r="D4" i="1"/>
  <c r="F4" i="1"/>
  <c r="H4" i="1"/>
  <c r="J4" i="1"/>
  <c r="L4" i="1"/>
  <c r="N4" i="1"/>
  <c r="P4" i="1"/>
  <c r="R4" i="1"/>
  <c r="T4" i="1"/>
  <c r="D6" i="1"/>
  <c r="F6" i="1"/>
  <c r="H6" i="1"/>
  <c r="J6" i="1"/>
  <c r="L6" i="1"/>
  <c r="N6" i="1"/>
  <c r="P6" i="1"/>
  <c r="R6" i="1"/>
  <c r="T6" i="1"/>
  <c r="Q17" i="1" l="1"/>
  <c r="S17" i="1"/>
  <c r="O17" i="1"/>
  <c r="M17" i="1"/>
  <c r="G17" i="1"/>
  <c r="K17" i="1"/>
  <c r="I17" i="1"/>
  <c r="E17" i="1"/>
  <c r="C17" i="1"/>
</calcChain>
</file>

<file path=xl/sharedStrings.xml><?xml version="1.0" encoding="utf-8"?>
<sst xmlns="http://schemas.openxmlformats.org/spreadsheetml/2006/main" count="20" uniqueCount="20">
  <si>
    <t>Criteria</t>
  </si>
  <si>
    <t>Alternative Solutions - Weight (0-50)</t>
  </si>
  <si>
    <t>Weight of Final Product</t>
  </si>
  <si>
    <t>Overall Size</t>
  </si>
  <si>
    <t>Cost</t>
  </si>
  <si>
    <t>Aesthetics</t>
  </si>
  <si>
    <t>Up-cycled Material</t>
  </si>
  <si>
    <t>4 Track Brachistochrone with lever start</t>
  </si>
  <si>
    <t>4 track Brachistochrone with lever start and Infrared Finish</t>
  </si>
  <si>
    <t>4 Track Brachistochrone with lever start and improved Infrared Finish</t>
  </si>
  <si>
    <t>4 Track Brachistochrone with Pop-Up Flag Ending Mechanism</t>
  </si>
  <si>
    <t>4 Track Brachistochrone with Pull String Starting Mechanism</t>
  </si>
  <si>
    <t>4 Track Brachistochrone "Hot -Balls"</t>
  </si>
  <si>
    <t>4 Track Brachistochrone "Double Pleasure to My Ears"</t>
  </si>
  <si>
    <t>Spring Loaded Door Start Mechanism</t>
  </si>
  <si>
    <t>Construction Instruction</t>
  </si>
  <si>
    <t># of Tracks</t>
  </si>
  <si>
    <t>Total:</t>
  </si>
  <si>
    <t>Pin Drop Start Mechanism</t>
  </si>
  <si>
    <t>Weight        (0-10)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</si>
</sst>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/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/>
    <xf numFmtId="0" fontId="2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K22" sqref="K22"/>
    </sheetView>
  </sheetViews>
  <sheetFormatPr defaultRowHeight="15" x14ac:dyDescent="0.25"/>
  <cols>
    <col min="1" max="1" width="9.7109375" customWidth="1"/>
    <col min="2" max="2" width="8.7109375" style="25" customWidth="1"/>
    <col min="3" max="20" width="8.7109375" customWidth="1"/>
  </cols>
  <sheetData>
    <row r="1" spans="1:20" ht="15.75" x14ac:dyDescent="0.25">
      <c r="A1" s="1"/>
      <c r="B1" s="22"/>
      <c r="C1" s="26" t="s">
        <v>1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17" customFormat="1" ht="39.950000000000003" customHeight="1" x14ac:dyDescent="0.25">
      <c r="A2" s="15" t="s">
        <v>0</v>
      </c>
      <c r="B2" s="23" t="s">
        <v>19</v>
      </c>
      <c r="C2" s="16" t="s">
        <v>7</v>
      </c>
      <c r="D2" s="16"/>
      <c r="E2" s="16" t="s">
        <v>8</v>
      </c>
      <c r="F2" s="16"/>
      <c r="G2" s="16" t="s">
        <v>9</v>
      </c>
      <c r="H2" s="16"/>
      <c r="I2" s="16" t="s">
        <v>10</v>
      </c>
      <c r="J2" s="16"/>
      <c r="K2" s="16" t="s">
        <v>11</v>
      </c>
      <c r="L2" s="16"/>
      <c r="M2" s="16" t="s">
        <v>12</v>
      </c>
      <c r="N2" s="16"/>
      <c r="O2" s="16" t="s">
        <v>13</v>
      </c>
      <c r="P2" s="16"/>
      <c r="Q2" s="16" t="s">
        <v>18</v>
      </c>
      <c r="R2" s="16"/>
      <c r="S2" s="16" t="s">
        <v>14</v>
      </c>
      <c r="T2" s="16"/>
    </row>
    <row r="3" spans="1:20" ht="15.95" customHeight="1" x14ac:dyDescent="0.25">
      <c r="A3" s="18" t="s">
        <v>2</v>
      </c>
      <c r="B3" s="2">
        <v>10</v>
      </c>
      <c r="C3" s="3">
        <v>25</v>
      </c>
      <c r="D3" s="4"/>
      <c r="E3" s="3">
        <v>30</v>
      </c>
      <c r="F3" s="4"/>
      <c r="G3" s="5">
        <v>35</v>
      </c>
      <c r="H3" s="6"/>
      <c r="I3" s="5">
        <v>40</v>
      </c>
      <c r="J3" s="6"/>
      <c r="K3" s="5">
        <v>45</v>
      </c>
      <c r="L3" s="6"/>
      <c r="M3" s="5">
        <v>40</v>
      </c>
      <c r="N3" s="6"/>
      <c r="O3" s="5">
        <v>40</v>
      </c>
      <c r="P3" s="6"/>
      <c r="Q3" s="5">
        <v>45</v>
      </c>
      <c r="R3" s="6"/>
      <c r="S3" s="5">
        <v>40</v>
      </c>
      <c r="T3" s="6"/>
    </row>
    <row r="4" spans="1:20" ht="15.95" customHeight="1" x14ac:dyDescent="0.25">
      <c r="A4" s="18"/>
      <c r="B4" s="2"/>
      <c r="C4" s="7"/>
      <c r="D4" s="8">
        <f>C3*B3</f>
        <v>250</v>
      </c>
      <c r="E4" s="7"/>
      <c r="F4" s="8">
        <f>E3*B3</f>
        <v>300</v>
      </c>
      <c r="G4" s="9"/>
      <c r="H4" s="10">
        <f>G3*B3</f>
        <v>350</v>
      </c>
      <c r="I4" s="9"/>
      <c r="J4" s="10">
        <f>I3*B3</f>
        <v>400</v>
      </c>
      <c r="K4" s="9"/>
      <c r="L4" s="10">
        <f>K3*B3</f>
        <v>450</v>
      </c>
      <c r="M4" s="9"/>
      <c r="N4" s="10">
        <f>M3*B3</f>
        <v>400</v>
      </c>
      <c r="O4" s="9"/>
      <c r="P4" s="10">
        <f>O3*B3</f>
        <v>400</v>
      </c>
      <c r="Q4" s="9"/>
      <c r="R4" s="10">
        <f>Q3*B3</f>
        <v>450</v>
      </c>
      <c r="S4" s="9"/>
      <c r="T4" s="10">
        <f>S3*B3</f>
        <v>400</v>
      </c>
    </row>
    <row r="5" spans="1:20" ht="15.95" customHeight="1" x14ac:dyDescent="0.25">
      <c r="A5" s="18" t="s">
        <v>3</v>
      </c>
      <c r="B5" s="2">
        <v>10</v>
      </c>
      <c r="C5" s="3">
        <v>40</v>
      </c>
      <c r="D5" s="4"/>
      <c r="E5" s="3">
        <v>45</v>
      </c>
      <c r="F5" s="4"/>
      <c r="G5" s="5">
        <v>45</v>
      </c>
      <c r="H5" s="6"/>
      <c r="I5" s="5">
        <v>35</v>
      </c>
      <c r="J5" s="6"/>
      <c r="K5" s="5">
        <v>35</v>
      </c>
      <c r="L5" s="6"/>
      <c r="M5" s="5">
        <v>20</v>
      </c>
      <c r="N5" s="6"/>
      <c r="O5" s="5">
        <v>20</v>
      </c>
      <c r="P5" s="6"/>
      <c r="Q5" s="5">
        <v>30</v>
      </c>
      <c r="R5" s="6"/>
      <c r="S5" s="5">
        <v>30</v>
      </c>
      <c r="T5" s="6"/>
    </row>
    <row r="6" spans="1:20" ht="15.95" customHeight="1" x14ac:dyDescent="0.25">
      <c r="A6" s="18"/>
      <c r="B6" s="2"/>
      <c r="C6" s="7"/>
      <c r="D6" s="8">
        <f>C5*B5</f>
        <v>400</v>
      </c>
      <c r="E6" s="7"/>
      <c r="F6" s="8">
        <f>E5*B5</f>
        <v>450</v>
      </c>
      <c r="G6" s="9"/>
      <c r="H6" s="10">
        <f>G5*B5</f>
        <v>450</v>
      </c>
      <c r="I6" s="9"/>
      <c r="J6" s="10">
        <f>I5*B5</f>
        <v>350</v>
      </c>
      <c r="K6" s="9"/>
      <c r="L6" s="10">
        <f>K5*B5</f>
        <v>350</v>
      </c>
      <c r="M6" s="9"/>
      <c r="N6" s="10">
        <f>M5*B5</f>
        <v>200</v>
      </c>
      <c r="O6" s="9"/>
      <c r="P6" s="10">
        <f>O5*B5</f>
        <v>200</v>
      </c>
      <c r="Q6" s="9"/>
      <c r="R6" s="10">
        <f>Q5*B5</f>
        <v>300</v>
      </c>
      <c r="S6" s="9"/>
      <c r="T6" s="10">
        <f>S5*B5</f>
        <v>300</v>
      </c>
    </row>
    <row r="7" spans="1:20" ht="15.95" customHeight="1" x14ac:dyDescent="0.25">
      <c r="A7" s="18" t="s">
        <v>4</v>
      </c>
      <c r="B7" s="2">
        <v>6</v>
      </c>
      <c r="C7" s="3">
        <v>32</v>
      </c>
      <c r="D7" s="4"/>
      <c r="E7" s="3">
        <v>40</v>
      </c>
      <c r="F7" s="4"/>
      <c r="G7" s="5">
        <v>40</v>
      </c>
      <c r="H7" s="6"/>
      <c r="I7" s="5">
        <v>31</v>
      </c>
      <c r="J7" s="6"/>
      <c r="K7" s="5">
        <v>27</v>
      </c>
      <c r="L7" s="6"/>
      <c r="M7" s="5">
        <v>30</v>
      </c>
      <c r="N7" s="6"/>
      <c r="O7" s="5">
        <v>31</v>
      </c>
      <c r="P7" s="6"/>
      <c r="Q7" s="5">
        <v>28</v>
      </c>
      <c r="R7" s="6"/>
      <c r="S7" s="5">
        <v>26</v>
      </c>
      <c r="T7" s="6"/>
    </row>
    <row r="8" spans="1:20" ht="15.95" customHeight="1" x14ac:dyDescent="0.25">
      <c r="A8" s="18"/>
      <c r="B8" s="2"/>
      <c r="C8" s="7"/>
      <c r="D8" s="8">
        <f>C7*B7</f>
        <v>192</v>
      </c>
      <c r="E8" s="7"/>
      <c r="F8" s="8">
        <f>E7*B7</f>
        <v>240</v>
      </c>
      <c r="G8" s="9"/>
      <c r="H8" s="10">
        <f>G7*B7</f>
        <v>240</v>
      </c>
      <c r="I8" s="9"/>
      <c r="J8" s="10">
        <f>I7*B7</f>
        <v>186</v>
      </c>
      <c r="K8" s="9"/>
      <c r="L8" s="10">
        <f>K7*B7</f>
        <v>162</v>
      </c>
      <c r="M8" s="9"/>
      <c r="N8" s="10">
        <f>M7*B7</f>
        <v>180</v>
      </c>
      <c r="O8" s="9"/>
      <c r="P8" s="10">
        <f>O7*B7</f>
        <v>186</v>
      </c>
      <c r="Q8" s="9"/>
      <c r="R8" s="10">
        <f>Q7*B7</f>
        <v>168</v>
      </c>
      <c r="S8" s="9"/>
      <c r="T8" s="10">
        <f>S7*B7</f>
        <v>156</v>
      </c>
    </row>
    <row r="9" spans="1:20" ht="15.95" customHeight="1" x14ac:dyDescent="0.25">
      <c r="A9" s="19" t="s">
        <v>5</v>
      </c>
      <c r="B9" s="11">
        <v>5</v>
      </c>
      <c r="C9" s="3">
        <v>22</v>
      </c>
      <c r="D9" s="4"/>
      <c r="E9" s="3">
        <v>40</v>
      </c>
      <c r="F9" s="4"/>
      <c r="G9" s="5">
        <v>42</v>
      </c>
      <c r="H9" s="6"/>
      <c r="I9" s="5">
        <v>33</v>
      </c>
      <c r="J9" s="6"/>
      <c r="K9" s="5">
        <v>31</v>
      </c>
      <c r="L9" s="6"/>
      <c r="M9" s="5">
        <v>30</v>
      </c>
      <c r="N9" s="6"/>
      <c r="O9" s="5">
        <v>33</v>
      </c>
      <c r="P9" s="6"/>
      <c r="Q9" s="5">
        <v>40</v>
      </c>
      <c r="R9" s="6"/>
      <c r="S9" s="5">
        <v>41</v>
      </c>
      <c r="T9" s="6"/>
    </row>
    <row r="10" spans="1:20" ht="15.95" customHeight="1" x14ac:dyDescent="0.25">
      <c r="A10" s="20"/>
      <c r="B10" s="12"/>
      <c r="C10" s="7"/>
      <c r="D10" s="8">
        <f>C9*B9</f>
        <v>110</v>
      </c>
      <c r="E10" s="7"/>
      <c r="F10" s="8">
        <f>E9*B9</f>
        <v>200</v>
      </c>
      <c r="G10" s="9"/>
      <c r="H10" s="10">
        <f>G9*B9</f>
        <v>210</v>
      </c>
      <c r="I10" s="9"/>
      <c r="J10" s="10">
        <f>I9*B9</f>
        <v>165</v>
      </c>
      <c r="K10" s="9"/>
      <c r="L10" s="10">
        <f>K9*B9</f>
        <v>155</v>
      </c>
      <c r="M10" s="9"/>
      <c r="N10" s="10">
        <f>M9*B9</f>
        <v>150</v>
      </c>
      <c r="O10" s="9"/>
      <c r="P10" s="10">
        <f>O9*B9</f>
        <v>165</v>
      </c>
      <c r="Q10" s="9"/>
      <c r="R10" s="10">
        <f>Q9*B9</f>
        <v>200</v>
      </c>
      <c r="S10" s="9"/>
      <c r="T10" s="10">
        <f>S9*B9</f>
        <v>205</v>
      </c>
    </row>
    <row r="11" spans="1:20" ht="15.95" customHeight="1" x14ac:dyDescent="0.25">
      <c r="A11" s="18" t="s">
        <v>6</v>
      </c>
      <c r="B11" s="2">
        <v>5</v>
      </c>
      <c r="C11" s="3">
        <v>25</v>
      </c>
      <c r="D11" s="4"/>
      <c r="E11" s="3">
        <v>25</v>
      </c>
      <c r="F11" s="4"/>
      <c r="G11" s="5">
        <v>25</v>
      </c>
      <c r="H11" s="6"/>
      <c r="I11" s="5">
        <v>25</v>
      </c>
      <c r="J11" s="6"/>
      <c r="K11" s="5">
        <v>25</v>
      </c>
      <c r="L11" s="6"/>
      <c r="M11" s="5">
        <v>25</v>
      </c>
      <c r="N11" s="6"/>
      <c r="O11" s="5">
        <v>25</v>
      </c>
      <c r="P11" s="6"/>
      <c r="Q11" s="5">
        <v>25</v>
      </c>
      <c r="R11" s="6"/>
      <c r="S11" s="5">
        <v>25</v>
      </c>
      <c r="T11" s="6"/>
    </row>
    <row r="12" spans="1:20" ht="15.95" customHeight="1" x14ac:dyDescent="0.25">
      <c r="A12" s="18"/>
      <c r="B12" s="2"/>
      <c r="C12" s="7"/>
      <c r="D12" s="8">
        <f>C11*B11</f>
        <v>125</v>
      </c>
      <c r="E12" s="7"/>
      <c r="F12" s="8">
        <f>E11*B11</f>
        <v>125</v>
      </c>
      <c r="G12" s="9"/>
      <c r="H12" s="10">
        <f>G11*B11</f>
        <v>125</v>
      </c>
      <c r="I12" s="9"/>
      <c r="J12" s="10">
        <f>I11*B11</f>
        <v>125</v>
      </c>
      <c r="K12" s="9"/>
      <c r="L12" s="10">
        <f>K11*B11</f>
        <v>125</v>
      </c>
      <c r="M12" s="9"/>
      <c r="N12" s="10">
        <f>M11*B11</f>
        <v>125</v>
      </c>
      <c r="O12" s="9"/>
      <c r="P12" s="10">
        <f>O11*B11</f>
        <v>125</v>
      </c>
      <c r="Q12" s="9"/>
      <c r="R12" s="10">
        <f>Q11*B11</f>
        <v>125</v>
      </c>
      <c r="S12" s="9"/>
      <c r="T12" s="10">
        <f>S11*B11</f>
        <v>125</v>
      </c>
    </row>
    <row r="13" spans="1:20" ht="15.95" customHeight="1" x14ac:dyDescent="0.25">
      <c r="A13" s="18" t="s">
        <v>15</v>
      </c>
      <c r="B13" s="2">
        <v>6</v>
      </c>
      <c r="C13" s="5">
        <v>30</v>
      </c>
      <c r="D13" s="4"/>
      <c r="E13" s="5">
        <v>15</v>
      </c>
      <c r="F13" s="4"/>
      <c r="G13" s="5">
        <v>15</v>
      </c>
      <c r="H13" s="6"/>
      <c r="I13" s="5">
        <v>38</v>
      </c>
      <c r="J13" s="6"/>
      <c r="K13" s="5">
        <v>39</v>
      </c>
      <c r="L13" s="6"/>
      <c r="M13" s="5">
        <v>40</v>
      </c>
      <c r="N13" s="6"/>
      <c r="O13" s="5">
        <v>45</v>
      </c>
      <c r="P13" s="6"/>
      <c r="Q13" s="5">
        <v>35</v>
      </c>
      <c r="R13" s="6"/>
      <c r="S13" s="5">
        <v>30</v>
      </c>
      <c r="T13" s="6"/>
    </row>
    <row r="14" spans="1:20" ht="15.95" customHeight="1" x14ac:dyDescent="0.25">
      <c r="A14" s="18"/>
      <c r="B14" s="2"/>
      <c r="C14" s="9"/>
      <c r="D14" s="8">
        <f>C13*B13</f>
        <v>180</v>
      </c>
      <c r="E14" s="9"/>
      <c r="F14" s="8">
        <f>E13*B13</f>
        <v>90</v>
      </c>
      <c r="G14" s="9"/>
      <c r="H14" s="10">
        <f>G13*B13</f>
        <v>90</v>
      </c>
      <c r="I14" s="9"/>
      <c r="J14" s="10">
        <f>I13*B13</f>
        <v>228</v>
      </c>
      <c r="K14" s="9"/>
      <c r="L14" s="10">
        <f>K13*B13</f>
        <v>234</v>
      </c>
      <c r="M14" s="9"/>
      <c r="N14" s="10">
        <f>M13*B13</f>
        <v>240</v>
      </c>
      <c r="O14" s="9"/>
      <c r="P14" s="10">
        <f>O13*B13</f>
        <v>270</v>
      </c>
      <c r="Q14" s="9"/>
      <c r="R14" s="10">
        <f>Q13*B13</f>
        <v>210</v>
      </c>
      <c r="S14" s="9"/>
      <c r="T14" s="10">
        <f>S13*B13</f>
        <v>180</v>
      </c>
    </row>
    <row r="15" spans="1:20" ht="15.95" customHeight="1" x14ac:dyDescent="0.25">
      <c r="A15" s="21" t="s">
        <v>16</v>
      </c>
      <c r="B15" s="2">
        <v>8</v>
      </c>
      <c r="C15" s="5">
        <v>50</v>
      </c>
      <c r="D15" s="4"/>
      <c r="E15" s="5">
        <v>50</v>
      </c>
      <c r="F15" s="4"/>
      <c r="G15" s="5">
        <v>50</v>
      </c>
      <c r="H15" s="6"/>
      <c r="I15" s="5">
        <v>50</v>
      </c>
      <c r="J15" s="6"/>
      <c r="K15" s="5">
        <v>50</v>
      </c>
      <c r="L15" s="6"/>
      <c r="M15" s="5">
        <v>50</v>
      </c>
      <c r="N15" s="6"/>
      <c r="O15" s="5">
        <v>50</v>
      </c>
      <c r="P15" s="6"/>
      <c r="Q15" s="5">
        <v>50</v>
      </c>
      <c r="R15" s="6"/>
      <c r="S15" s="5">
        <v>50</v>
      </c>
      <c r="T15" s="6"/>
    </row>
    <row r="16" spans="1:20" ht="15.95" customHeight="1" x14ac:dyDescent="0.25">
      <c r="A16" s="21"/>
      <c r="B16" s="2"/>
      <c r="C16" s="9"/>
      <c r="D16" s="8">
        <f>C15*B15</f>
        <v>400</v>
      </c>
      <c r="E16" s="9"/>
      <c r="F16" s="8">
        <f>E15*B15</f>
        <v>400</v>
      </c>
      <c r="G16" s="9"/>
      <c r="H16" s="10">
        <f>G15*B15</f>
        <v>400</v>
      </c>
      <c r="I16" s="9"/>
      <c r="J16" s="10">
        <f>I15*B15</f>
        <v>400</v>
      </c>
      <c r="K16" s="9"/>
      <c r="L16" s="10">
        <f>K15*B15</f>
        <v>400</v>
      </c>
      <c r="M16" s="9"/>
      <c r="N16" s="10">
        <f>M15*B15</f>
        <v>400</v>
      </c>
      <c r="O16" s="9"/>
      <c r="P16" s="10">
        <f>O15*B15</f>
        <v>400</v>
      </c>
      <c r="Q16" s="9"/>
      <c r="R16" s="10">
        <f>Q15*B15</f>
        <v>400</v>
      </c>
      <c r="S16" s="9"/>
      <c r="T16" s="10">
        <f>S15*B15</f>
        <v>400</v>
      </c>
    </row>
    <row r="17" spans="1:20" x14ac:dyDescent="0.25">
      <c r="A17" s="1"/>
      <c r="B17" s="24" t="s">
        <v>17</v>
      </c>
      <c r="C17" s="13">
        <f>SUM(D16,D14,D12,D10,D8,D6,D4)</f>
        <v>1657</v>
      </c>
      <c r="D17" s="14"/>
      <c r="E17" s="13">
        <f>SUM(F16,F14,F12,F10,F8,F6,F4)</f>
        <v>1805</v>
      </c>
      <c r="F17" s="14"/>
      <c r="G17" s="13">
        <f>SUM(H16,H14,H12,H10,H8,H6,H4)</f>
        <v>1865</v>
      </c>
      <c r="H17" s="14"/>
      <c r="I17" s="13">
        <f>SUM(J16,J14,J12,J10,J8,J6,J4)</f>
        <v>1854</v>
      </c>
      <c r="J17" s="14"/>
      <c r="K17" s="13">
        <f>SUM(L16,L14,L12,L10,L8,L6,L4)</f>
        <v>1876</v>
      </c>
      <c r="L17" s="14"/>
      <c r="M17" s="13">
        <f>SUM(N16,N14,N12,N10,N8,N6,N4)</f>
        <v>1695</v>
      </c>
      <c r="N17" s="14"/>
      <c r="O17" s="13">
        <f>SUM(P16,P14,P12,P10,P8,P6,P4)</f>
        <v>1746</v>
      </c>
      <c r="P17" s="14"/>
      <c r="Q17" s="13">
        <f t="shared" ref="Q17" si="0">SUM(R16,R14,R12,R10,R8,R6,R4)</f>
        <v>1853</v>
      </c>
      <c r="R17" s="14"/>
      <c r="S17" s="13">
        <f t="shared" ref="S17" si="1">SUM(T16,T14,T12,T10,T8,T6,T4)</f>
        <v>1766</v>
      </c>
      <c r="T17" s="14"/>
    </row>
  </sheetData>
  <mergeCells count="33">
    <mergeCell ref="Q2:R2"/>
    <mergeCell ref="S2:T2"/>
    <mergeCell ref="A13:A14"/>
    <mergeCell ref="A15:A16"/>
    <mergeCell ref="B13:B14"/>
    <mergeCell ref="B15:B16"/>
    <mergeCell ref="I2:J2"/>
    <mergeCell ref="G2:H2"/>
    <mergeCell ref="K2:L2"/>
    <mergeCell ref="M2:N2"/>
    <mergeCell ref="O2:P2"/>
    <mergeCell ref="A5:A6"/>
    <mergeCell ref="A7:A8"/>
    <mergeCell ref="A9:A10"/>
    <mergeCell ref="A11:A12"/>
    <mergeCell ref="B5:B6"/>
    <mergeCell ref="A3:A4"/>
    <mergeCell ref="B3:B4"/>
    <mergeCell ref="C2:D2"/>
    <mergeCell ref="E2:F2"/>
    <mergeCell ref="C1:T1"/>
    <mergeCell ref="B7:B8"/>
    <mergeCell ref="B9:B10"/>
    <mergeCell ref="B11:B12"/>
    <mergeCell ref="M17:N17"/>
    <mergeCell ref="O17:P17"/>
    <mergeCell ref="Q17:R17"/>
    <mergeCell ref="S17:T17"/>
    <mergeCell ref="C17:D17"/>
    <mergeCell ref="E17:F17"/>
    <mergeCell ref="G17:H17"/>
    <mergeCell ref="I17:J17"/>
    <mergeCell ref="K17:L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NITZSCHE</dc:creator>
  <cp:lastModifiedBy>WILLIAM NITZSCHE</cp:lastModifiedBy>
  <dcterms:created xsi:type="dcterms:W3CDTF">2017-10-15T22:56:15Z</dcterms:created>
  <dcterms:modified xsi:type="dcterms:W3CDTF">2017-10-18T21:21:54Z</dcterms:modified>
</cp:coreProperties>
</file>