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ts420\Desktop\"/>
    </mc:Choice>
  </mc:AlternateContent>
  <bookViews>
    <workbookView xWindow="0" yWindow="0" windowWidth="21600" windowHeight="9735" tabRatio="500"/>
  </bookViews>
  <sheets>
    <sheet name="Sheet1" sheetId="1" r:id="rId1"/>
  </sheets>
  <definedNames>
    <definedName name="msnEE">Sheet1!$G$3</definedName>
    <definedName name="pcEE">Sheet1!$G$5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4" i="1"/>
  <c r="B5" i="1"/>
  <c r="B6" i="1"/>
  <c r="B7" i="1"/>
  <c r="B8" i="1"/>
  <c r="B9" i="1"/>
  <c r="B10" i="1"/>
  <c r="B3" i="1"/>
</calcChain>
</file>

<file path=xl/comments1.xml><?xml version="1.0" encoding="utf-8"?>
<comments xmlns="http://schemas.openxmlformats.org/spreadsheetml/2006/main">
  <authors>
    <author>Josh</author>
  </authors>
  <commentList>
    <comment ref="G1" authorId="0" shapeId="0">
      <text>
        <r>
          <rPr>
            <b/>
            <sz val="9"/>
            <color indexed="81"/>
            <rFont val="Calibri"/>
            <family val="2"/>
          </rPr>
          <t>Josh:</t>
        </r>
        <r>
          <rPr>
            <sz val="9"/>
            <color indexed="81"/>
            <rFont val="Calibri"/>
            <family val="2"/>
          </rPr>
          <t xml:space="preserve">
ENGR 308 Analysis</t>
        </r>
      </text>
    </comment>
    <comment ref="J3" authorId="0" shapeId="0">
      <text>
        <r>
          <rPr>
            <b/>
            <sz val="9"/>
            <color indexed="81"/>
            <rFont val="Calibri"/>
            <family val="2"/>
          </rPr>
          <t>Josh:</t>
        </r>
        <r>
          <rPr>
            <sz val="9"/>
            <color indexed="81"/>
            <rFont val="Calibri"/>
            <family val="2"/>
          </rPr>
          <t xml:space="preserve">
Source:
https://www.eia.gov/consumption/residential/reports/2009/state_briefs/pdf/ca.pdf</t>
        </r>
      </text>
    </comment>
  </commentList>
</comments>
</file>

<file path=xl/sharedStrings.xml><?xml version="1.0" encoding="utf-8"?>
<sst xmlns="http://schemas.openxmlformats.org/spreadsheetml/2006/main" count="20" uniqueCount="19">
  <si>
    <t>Uses</t>
  </si>
  <si>
    <t>EE Mason Jar</t>
  </si>
  <si>
    <t>EE Paper Cup</t>
  </si>
  <si>
    <t>Assumptions</t>
  </si>
  <si>
    <t>kWh/unit</t>
  </si>
  <si>
    <t>Mason Jars</t>
  </si>
  <si>
    <t>Paper Cups</t>
  </si>
  <si>
    <t>Buyback in Energy</t>
  </si>
  <si>
    <t>kWh/day</t>
  </si>
  <si>
    <t>days/week</t>
  </si>
  <si>
    <t>weeks/semester (including break)</t>
  </si>
  <si>
    <t>Home Energy Consumption</t>
  </si>
  <si>
    <t>Uses and the amount of energy saved begins to accumulate</t>
  </si>
  <si>
    <t>Instructions</t>
  </si>
  <si>
    <t>1.  Input the amout of uses you plan on reusing your mason jar in the orang cell.</t>
  </si>
  <si>
    <t>2.  The amount of energy saved versus using a paper cup will be calculated in kWh below</t>
  </si>
  <si>
    <t>Mason Jar Reuses:</t>
  </si>
  <si>
    <t>Energy Saved in kWh:</t>
  </si>
  <si>
    <t>Example:  Reusing your mason jar for one semester instead of a paper cup saves enough energy to power a home off the grid for one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</si>
</sst>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0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5" xfId="3" applyBorder="1"/>
    <xf numFmtId="0" fontId="4" fillId="0" borderId="6" xfId="3" applyBorder="1"/>
    <xf numFmtId="0" fontId="4" fillId="0" borderId="7" xfId="3" applyBorder="1"/>
    <xf numFmtId="2" fontId="0" fillId="0" borderId="0" xfId="0" applyNumberFormat="1"/>
    <xf numFmtId="0" fontId="4" fillId="0" borderId="0" xfId="3" applyBorder="1"/>
    <xf numFmtId="0" fontId="0" fillId="0" borderId="0" xfId="0" applyBorder="1"/>
    <xf numFmtId="0" fontId="0" fillId="0" borderId="6" xfId="0" applyBorder="1"/>
    <xf numFmtId="0" fontId="0" fillId="0" borderId="0" xfId="0" applyAlignment="1"/>
    <xf numFmtId="0" fontId="0" fillId="0" borderId="0" xfId="0" applyFont="1" applyAlignment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0" fillId="0" borderId="2" xfId="0" applyBorder="1"/>
    <xf numFmtId="2" fontId="0" fillId="0" borderId="2" xfId="0" applyNumberFormat="1" applyBorder="1"/>
    <xf numFmtId="0" fontId="2" fillId="3" borderId="1" xfId="2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/>
    </xf>
    <xf numFmtId="0" fontId="4" fillId="0" borderId="5" xfId="3" applyBorder="1" applyAlignment="1">
      <alignment horizontal="center"/>
    </xf>
    <xf numFmtId="0" fontId="4" fillId="0" borderId="0" xfId="3" applyBorder="1" applyAlignment="1">
      <alignment horizontal="center"/>
    </xf>
    <xf numFmtId="0" fontId="4" fillId="0" borderId="11" xfId="3" applyBorder="1" applyAlignment="1"/>
    <xf numFmtId="0" fontId="4" fillId="0" borderId="8" xfId="3" applyBorder="1" applyAlignment="1"/>
    <xf numFmtId="0" fontId="4" fillId="0" borderId="0" xfId="3" applyBorder="1" applyAlignment="1"/>
    <xf numFmtId="0" fontId="4" fillId="0" borderId="6" xfId="3" applyBorder="1" applyAlignment="1"/>
    <xf numFmtId="0" fontId="4" fillId="0" borderId="3" xfId="3" applyBorder="1" applyAlignment="1">
      <alignment horizontal="center"/>
    </xf>
    <xf numFmtId="0" fontId="4" fillId="0" borderId="10" xfId="3" applyBorder="1" applyAlignment="1">
      <alignment horizontal="center"/>
    </xf>
    <xf numFmtId="0" fontId="0" fillId="0" borderId="10" xfId="0" applyBorder="1" applyAlignment="1"/>
    <xf numFmtId="0" fontId="0" fillId="0" borderId="4" xfId="0" applyBorder="1" applyAlignment="1"/>
    <xf numFmtId="0" fontId="4" fillId="0" borderId="12" xfId="3" applyBorder="1" applyAlignment="1">
      <alignment horizontal="center" wrapText="1"/>
    </xf>
    <xf numFmtId="0" fontId="4" fillId="0" borderId="13" xfId="3" applyBorder="1" applyAlignment="1">
      <alignment horizontal="center" wrapText="1"/>
    </xf>
    <xf numFmtId="0" fontId="4" fillId="0" borderId="9" xfId="3" applyBorder="1" applyAlignment="1">
      <alignment horizontal="center" wrapText="1"/>
    </xf>
    <xf numFmtId="0" fontId="1" fillId="2" borderId="14" xfId="1" applyBorder="1"/>
    <xf numFmtId="0" fontId="4" fillId="0" borderId="5" xfId="3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</cellXfs>
  <cellStyles count="40">
    <cellStyle name="Calculation" xfId="2" builtinId="22"/>
    <cellStyle name="Explanatory Text" xfId="3" builtinId="5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Input" xfId="1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EE Mason Jar</c:v>
                </c:pt>
              </c:strCache>
            </c:strRef>
          </c:tx>
          <c:marker>
            <c:symbol val="none"/>
          </c:marker>
          <c:val>
            <c:numRef>
              <c:f>Sheet1!$B$3:$B$27</c:f>
              <c:numCache>
                <c:formatCode>0.00</c:formatCode>
                <c:ptCount val="25"/>
                <c:pt idx="0">
                  <c:v>1.81</c:v>
                </c:pt>
                <c:pt idx="1">
                  <c:v>0.90500000000000003</c:v>
                </c:pt>
                <c:pt idx="2">
                  <c:v>0.60333333333333339</c:v>
                </c:pt>
                <c:pt idx="3">
                  <c:v>0.45250000000000001</c:v>
                </c:pt>
                <c:pt idx="4">
                  <c:v>0.36199999999999999</c:v>
                </c:pt>
                <c:pt idx="5">
                  <c:v>0.30166666666666669</c:v>
                </c:pt>
                <c:pt idx="6">
                  <c:v>0.25857142857142856</c:v>
                </c:pt>
                <c:pt idx="7">
                  <c:v>0.22625000000000001</c:v>
                </c:pt>
                <c:pt idx="8">
                  <c:v>0.20111111111111113</c:v>
                </c:pt>
                <c:pt idx="9">
                  <c:v>0.18099999999999999</c:v>
                </c:pt>
                <c:pt idx="10">
                  <c:v>0.16454545454545455</c:v>
                </c:pt>
                <c:pt idx="11">
                  <c:v>0.15083333333333335</c:v>
                </c:pt>
                <c:pt idx="12">
                  <c:v>0.13923076923076924</c:v>
                </c:pt>
                <c:pt idx="13">
                  <c:v>0.12928571428571428</c:v>
                </c:pt>
                <c:pt idx="14">
                  <c:v>0.12066666666666667</c:v>
                </c:pt>
                <c:pt idx="15">
                  <c:v>0.113125</c:v>
                </c:pt>
                <c:pt idx="16">
                  <c:v>0.10647058823529412</c:v>
                </c:pt>
                <c:pt idx="17">
                  <c:v>0.10055555555555556</c:v>
                </c:pt>
                <c:pt idx="18">
                  <c:v>9.5263157894736841E-2</c:v>
                </c:pt>
                <c:pt idx="19">
                  <c:v>9.0499999999999997E-2</c:v>
                </c:pt>
                <c:pt idx="20">
                  <c:v>8.6190476190476192E-2</c:v>
                </c:pt>
                <c:pt idx="21">
                  <c:v>8.2272727272727275E-2</c:v>
                </c:pt>
                <c:pt idx="22">
                  <c:v>7.8695652173913042E-2</c:v>
                </c:pt>
                <c:pt idx="23">
                  <c:v>7.5416666666666674E-2</c:v>
                </c:pt>
                <c:pt idx="24">
                  <c:v>7.2400000000000006E-2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EE Paper Cup</c:v>
                </c:pt>
              </c:strCache>
            </c:strRef>
          </c:tx>
          <c:marker>
            <c:symbol val="none"/>
          </c:marker>
          <c:val>
            <c:numRef>
              <c:f>Sheet1!$C$3:$C$27</c:f>
              <c:numCache>
                <c:formatCode>0.00</c:formatCode>
                <c:ptCount val="25"/>
                <c:pt idx="0">
                  <c:v>0.26200000000000001</c:v>
                </c:pt>
                <c:pt idx="1">
                  <c:v>0.26200000000000001</c:v>
                </c:pt>
                <c:pt idx="2">
                  <c:v>0.26200000000000001</c:v>
                </c:pt>
                <c:pt idx="3">
                  <c:v>0.26200000000000001</c:v>
                </c:pt>
                <c:pt idx="4">
                  <c:v>0.26200000000000001</c:v>
                </c:pt>
                <c:pt idx="5">
                  <c:v>0.26200000000000001</c:v>
                </c:pt>
                <c:pt idx="6">
                  <c:v>0.26200000000000001</c:v>
                </c:pt>
                <c:pt idx="7">
                  <c:v>0.26200000000000001</c:v>
                </c:pt>
                <c:pt idx="8">
                  <c:v>0.26200000000000001</c:v>
                </c:pt>
                <c:pt idx="9">
                  <c:v>0.26200000000000001</c:v>
                </c:pt>
                <c:pt idx="10">
                  <c:v>0.26200000000000001</c:v>
                </c:pt>
                <c:pt idx="11">
                  <c:v>0.26200000000000001</c:v>
                </c:pt>
                <c:pt idx="12">
                  <c:v>0.26200000000000001</c:v>
                </c:pt>
                <c:pt idx="13">
                  <c:v>0.26200000000000001</c:v>
                </c:pt>
                <c:pt idx="14">
                  <c:v>0.26200000000000001</c:v>
                </c:pt>
                <c:pt idx="15">
                  <c:v>0.26200000000000001</c:v>
                </c:pt>
                <c:pt idx="16">
                  <c:v>0.26200000000000001</c:v>
                </c:pt>
                <c:pt idx="17">
                  <c:v>0.26200000000000001</c:v>
                </c:pt>
                <c:pt idx="18">
                  <c:v>0.26200000000000001</c:v>
                </c:pt>
                <c:pt idx="19">
                  <c:v>0.26200000000000001</c:v>
                </c:pt>
                <c:pt idx="20">
                  <c:v>0.26200000000000001</c:v>
                </c:pt>
                <c:pt idx="21">
                  <c:v>0.26200000000000001</c:v>
                </c:pt>
                <c:pt idx="22">
                  <c:v>0.26200000000000001</c:v>
                </c:pt>
                <c:pt idx="23">
                  <c:v>0.26200000000000001</c:v>
                </c:pt>
                <c:pt idx="24">
                  <c:v>0.26200000000000001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50720"/>
        <c:axId val="668251112"/>
      </c:lineChart>
      <c:catAx>
        <c:axId val="66825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68251112"/>
        <c:crosses val="autoZero"/>
        <c:auto val="1"/>
        <c:lblAlgn val="ctr"/>
        <c:lblOffset val="100"/>
        <c:noMultiLvlLbl val="0"/>
      </c:catAx>
      <c:valAx>
        <c:axId val="668251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Embedded Energy (kWh)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6825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7</xdr:row>
      <xdr:rowOff>184150</xdr:rowOff>
    </xdr:from>
    <xdr:to>
      <xdr:col>9</xdr:col>
      <xdr:colOff>1066800</xdr:colOff>
      <xdr:row>19</xdr:row>
      <xdr:rowOff>165100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tabSelected="1" view="pageLayout" zoomScale="69" zoomScalePageLayoutView="69" workbookViewId="0">
      <selection activeCell="G28" sqref="G28"/>
    </sheetView>
  </sheetViews>
  <sheetFormatPr defaultColWidth="11" defaultRowHeight="15.75" x14ac:dyDescent="0.25"/>
  <cols>
    <col min="1" max="1" width="5.5" customWidth="1"/>
    <col min="2" max="2" width="11.5" style="4" customWidth="1"/>
    <col min="3" max="3" width="12" style="4" customWidth="1"/>
    <col min="5" max="5" width="12" customWidth="1"/>
    <col min="7" max="7" width="12" customWidth="1"/>
    <col min="8" max="8" width="12.125" customWidth="1"/>
    <col min="9" max="9" width="8.625" customWidth="1"/>
    <col min="10" max="10" width="15.375" customWidth="1"/>
  </cols>
  <sheetData>
    <row r="1" spans="1:10" x14ac:dyDescent="0.25">
      <c r="A1" s="21" t="s">
        <v>7</v>
      </c>
      <c r="B1" s="21"/>
      <c r="C1" s="21"/>
      <c r="G1" s="28" t="s">
        <v>3</v>
      </c>
      <c r="H1" s="29"/>
      <c r="I1" s="30"/>
      <c r="J1" s="31"/>
    </row>
    <row r="2" spans="1:10" x14ac:dyDescent="0.25">
      <c r="A2" s="10" t="s">
        <v>0</v>
      </c>
      <c r="B2" s="11" t="s">
        <v>1</v>
      </c>
      <c r="C2" s="11" t="s">
        <v>2</v>
      </c>
      <c r="G2" s="22" t="s">
        <v>5</v>
      </c>
      <c r="H2" s="23"/>
      <c r="I2" s="26" t="s">
        <v>11</v>
      </c>
      <c r="J2" s="27"/>
    </row>
    <row r="3" spans="1:10" x14ac:dyDescent="0.25">
      <c r="A3" s="12">
        <v>1</v>
      </c>
      <c r="B3" s="13">
        <f t="shared" ref="B3:B27" si="0">msnEE/A3</f>
        <v>1.81</v>
      </c>
      <c r="C3" s="13">
        <v>0.26200000000000001</v>
      </c>
      <c r="G3" s="1">
        <v>1.81</v>
      </c>
      <c r="H3" s="5" t="s">
        <v>4</v>
      </c>
      <c r="I3" s="5">
        <v>17</v>
      </c>
      <c r="J3" s="2" t="s">
        <v>8</v>
      </c>
    </row>
    <row r="4" spans="1:10" x14ac:dyDescent="0.25">
      <c r="A4" s="12">
        <v>2</v>
      </c>
      <c r="B4" s="13">
        <f t="shared" si="0"/>
        <v>0.90500000000000003</v>
      </c>
      <c r="C4" s="13">
        <v>0.26200000000000001</v>
      </c>
      <c r="D4" s="15"/>
      <c r="E4" s="16"/>
      <c r="F4" s="17"/>
      <c r="G4" s="22" t="s">
        <v>6</v>
      </c>
      <c r="H4" s="23"/>
      <c r="I4" s="6"/>
      <c r="J4" s="7"/>
    </row>
    <row r="5" spans="1:10" x14ac:dyDescent="0.25">
      <c r="A5" s="12">
        <v>3</v>
      </c>
      <c r="B5" s="13">
        <f t="shared" si="0"/>
        <v>0.60333333333333339</v>
      </c>
      <c r="C5" s="13">
        <v>0.26200000000000001</v>
      </c>
      <c r="G5" s="1">
        <v>0.26200000000000001</v>
      </c>
      <c r="H5" s="5" t="s">
        <v>4</v>
      </c>
      <c r="I5" s="6"/>
      <c r="J5" s="7"/>
    </row>
    <row r="6" spans="1:10" x14ac:dyDescent="0.25">
      <c r="A6" s="12">
        <v>4</v>
      </c>
      <c r="B6" s="13">
        <f t="shared" si="0"/>
        <v>0.45250000000000001</v>
      </c>
      <c r="C6" s="13">
        <v>0.26200000000000001</v>
      </c>
      <c r="G6" s="1">
        <v>7</v>
      </c>
      <c r="H6" s="5" t="s">
        <v>9</v>
      </c>
      <c r="I6" s="5"/>
      <c r="J6" s="2"/>
    </row>
    <row r="7" spans="1:10" x14ac:dyDescent="0.25">
      <c r="A7" s="12">
        <v>5</v>
      </c>
      <c r="B7" s="13">
        <f t="shared" si="0"/>
        <v>0.36199999999999999</v>
      </c>
      <c r="C7" s="13">
        <v>0.26200000000000001</v>
      </c>
      <c r="G7" s="3">
        <v>17</v>
      </c>
      <c r="H7" s="24" t="s">
        <v>10</v>
      </c>
      <c r="I7" s="24"/>
      <c r="J7" s="25"/>
    </row>
    <row r="8" spans="1:10" x14ac:dyDescent="0.25">
      <c r="A8" s="12">
        <v>6</v>
      </c>
      <c r="B8" s="13">
        <f t="shared" si="0"/>
        <v>0.30166666666666669</v>
      </c>
      <c r="C8" s="13">
        <v>0.26200000000000001</v>
      </c>
    </row>
    <row r="9" spans="1:10" x14ac:dyDescent="0.25">
      <c r="A9" s="12">
        <v>7</v>
      </c>
      <c r="B9" s="13">
        <f t="shared" si="0"/>
        <v>0.25857142857142856</v>
      </c>
      <c r="C9" s="13">
        <v>0.26200000000000001</v>
      </c>
    </row>
    <row r="10" spans="1:10" x14ac:dyDescent="0.25">
      <c r="A10" s="12">
        <v>8</v>
      </c>
      <c r="B10" s="13">
        <f t="shared" si="0"/>
        <v>0.22625000000000001</v>
      </c>
      <c r="C10" s="13">
        <v>0.26200000000000001</v>
      </c>
    </row>
    <row r="11" spans="1:10" x14ac:dyDescent="0.25">
      <c r="A11" s="12">
        <v>9</v>
      </c>
      <c r="B11" s="13">
        <f t="shared" si="0"/>
        <v>0.20111111111111113</v>
      </c>
      <c r="C11" s="13">
        <v>0.26200000000000001</v>
      </c>
    </row>
    <row r="12" spans="1:10" x14ac:dyDescent="0.25">
      <c r="A12" s="12">
        <v>10</v>
      </c>
      <c r="B12" s="13">
        <f t="shared" si="0"/>
        <v>0.18099999999999999</v>
      </c>
      <c r="C12" s="13">
        <v>0.26200000000000001</v>
      </c>
    </row>
    <row r="13" spans="1:10" x14ac:dyDescent="0.25">
      <c r="A13" s="12">
        <v>11</v>
      </c>
      <c r="B13" s="13">
        <f t="shared" si="0"/>
        <v>0.16454545454545455</v>
      </c>
      <c r="C13" s="13">
        <v>0.26200000000000001</v>
      </c>
    </row>
    <row r="14" spans="1:10" x14ac:dyDescent="0.25">
      <c r="A14" s="12">
        <v>12</v>
      </c>
      <c r="B14" s="13">
        <f t="shared" si="0"/>
        <v>0.15083333333333335</v>
      </c>
      <c r="C14" s="13">
        <v>0.26200000000000001</v>
      </c>
    </row>
    <row r="15" spans="1:10" x14ac:dyDescent="0.25">
      <c r="A15" s="12">
        <v>13</v>
      </c>
      <c r="B15" s="13">
        <f t="shared" si="0"/>
        <v>0.13923076923076924</v>
      </c>
      <c r="C15" s="13">
        <v>0.26200000000000001</v>
      </c>
    </row>
    <row r="16" spans="1:10" x14ac:dyDescent="0.25">
      <c r="A16" s="12">
        <v>14</v>
      </c>
      <c r="B16" s="13">
        <f t="shared" si="0"/>
        <v>0.12928571428571428</v>
      </c>
      <c r="C16" s="13">
        <v>0.26200000000000001</v>
      </c>
    </row>
    <row r="17" spans="1:10" x14ac:dyDescent="0.25">
      <c r="A17" s="12">
        <v>15</v>
      </c>
      <c r="B17" s="13">
        <f t="shared" si="0"/>
        <v>0.12066666666666667</v>
      </c>
      <c r="C17" s="13">
        <v>0.26200000000000001</v>
      </c>
    </row>
    <row r="18" spans="1:10" x14ac:dyDescent="0.25">
      <c r="A18" s="12">
        <v>16</v>
      </c>
      <c r="B18" s="13">
        <f t="shared" si="0"/>
        <v>0.113125</v>
      </c>
      <c r="C18" s="13">
        <v>0.26200000000000001</v>
      </c>
    </row>
    <row r="19" spans="1:10" x14ac:dyDescent="0.25">
      <c r="A19" s="12">
        <v>17</v>
      </c>
      <c r="B19" s="13">
        <f t="shared" si="0"/>
        <v>0.10647058823529412</v>
      </c>
      <c r="C19" s="13">
        <v>0.26200000000000001</v>
      </c>
    </row>
    <row r="20" spans="1:10" x14ac:dyDescent="0.25">
      <c r="A20" s="12">
        <v>18</v>
      </c>
      <c r="B20" s="13">
        <f t="shared" si="0"/>
        <v>0.10055555555555556</v>
      </c>
      <c r="C20" s="13">
        <v>0.26200000000000001</v>
      </c>
    </row>
    <row r="21" spans="1:10" x14ac:dyDescent="0.25">
      <c r="A21" s="12">
        <v>19</v>
      </c>
      <c r="B21" s="13">
        <f t="shared" si="0"/>
        <v>9.5263157894736841E-2</v>
      </c>
      <c r="C21" s="13">
        <v>0.26200000000000001</v>
      </c>
      <c r="E21">
        <v>7</v>
      </c>
      <c r="F21" t="s">
        <v>12</v>
      </c>
    </row>
    <row r="22" spans="1:10" x14ac:dyDescent="0.25">
      <c r="A22" s="12">
        <v>20</v>
      </c>
      <c r="B22" s="13">
        <f t="shared" si="0"/>
        <v>9.0499999999999997E-2</v>
      </c>
      <c r="C22" s="13">
        <v>0.26200000000000001</v>
      </c>
      <c r="E22" s="32" t="s">
        <v>13</v>
      </c>
      <c r="F22" s="33"/>
      <c r="G22" s="33"/>
      <c r="H22" s="33"/>
      <c r="I22" s="33"/>
      <c r="J22" s="34"/>
    </row>
    <row r="23" spans="1:10" x14ac:dyDescent="0.25">
      <c r="A23" s="12">
        <v>21</v>
      </c>
      <c r="B23" s="13">
        <f t="shared" si="0"/>
        <v>8.6190476190476192E-2</v>
      </c>
      <c r="C23" s="13">
        <v>0.26200000000000001</v>
      </c>
      <c r="E23" s="1" t="s">
        <v>14</v>
      </c>
      <c r="F23" s="5"/>
      <c r="G23" s="5"/>
      <c r="H23" s="5"/>
      <c r="I23" s="5"/>
      <c r="J23" s="2"/>
    </row>
    <row r="24" spans="1:10" x14ac:dyDescent="0.25">
      <c r="A24" s="12">
        <v>22</v>
      </c>
      <c r="B24" s="13">
        <f t="shared" si="0"/>
        <v>8.2272727272727275E-2</v>
      </c>
      <c r="C24" s="13">
        <v>0.26200000000000001</v>
      </c>
      <c r="E24" s="36" t="s">
        <v>15</v>
      </c>
      <c r="F24" s="37"/>
      <c r="G24" s="37"/>
      <c r="H24" s="37"/>
      <c r="I24" s="37"/>
      <c r="J24" s="38"/>
    </row>
    <row r="25" spans="1:10" x14ac:dyDescent="0.25">
      <c r="A25" s="12">
        <v>23</v>
      </c>
      <c r="B25" s="13">
        <f t="shared" si="0"/>
        <v>7.8695652173913042E-2</v>
      </c>
      <c r="C25" s="13">
        <v>0.26200000000000001</v>
      </c>
      <c r="E25" s="39"/>
      <c r="F25" s="40"/>
      <c r="G25" s="40"/>
      <c r="H25" s="40"/>
      <c r="I25" s="40"/>
      <c r="J25" s="41"/>
    </row>
    <row r="26" spans="1:10" x14ac:dyDescent="0.25">
      <c r="A26" s="12">
        <v>24</v>
      </c>
      <c r="B26" s="13">
        <f t="shared" si="0"/>
        <v>7.5416666666666674E-2</v>
      </c>
      <c r="C26" s="13">
        <v>0.26200000000000001</v>
      </c>
      <c r="E26" s="19" t="s">
        <v>16</v>
      </c>
      <c r="F26" s="19"/>
      <c r="G26" s="35">
        <v>119</v>
      </c>
    </row>
    <row r="27" spans="1:10" x14ac:dyDescent="0.25">
      <c r="A27" s="12">
        <v>25</v>
      </c>
      <c r="B27" s="13">
        <f t="shared" si="0"/>
        <v>7.2400000000000006E-2</v>
      </c>
      <c r="C27" s="13">
        <v>0.26200000000000001</v>
      </c>
      <c r="E27" s="9"/>
      <c r="F27" s="9"/>
      <c r="G27" s="9"/>
      <c r="H27" s="9"/>
      <c r="I27" s="9"/>
      <c r="J27" s="9"/>
    </row>
    <row r="28" spans="1:10" x14ac:dyDescent="0.25">
      <c r="E28" s="18" t="s">
        <v>17</v>
      </c>
      <c r="F28" s="19"/>
      <c r="G28" s="14">
        <f>G26*pcEE-msnEE</f>
        <v>29.368000000000002</v>
      </c>
      <c r="H28" s="9"/>
      <c r="I28" s="9"/>
      <c r="J28" s="9"/>
    </row>
    <row r="29" spans="1:10" x14ac:dyDescent="0.25">
      <c r="D29" s="20" t="s">
        <v>18</v>
      </c>
      <c r="E29" s="20"/>
      <c r="F29" s="20"/>
      <c r="G29" s="20"/>
      <c r="H29" s="20"/>
      <c r="I29" s="20"/>
      <c r="J29" s="20"/>
    </row>
    <row r="30" spans="1:10" x14ac:dyDescent="0.25">
      <c r="D30" s="20"/>
      <c r="E30" s="20"/>
      <c r="F30" s="20"/>
      <c r="G30" s="20"/>
      <c r="H30" s="20"/>
      <c r="I30" s="20"/>
      <c r="J30" s="20"/>
    </row>
    <row r="31" spans="1:10" x14ac:dyDescent="0.25">
      <c r="B31" s="8"/>
      <c r="C31" s="8"/>
      <c r="D31" s="8"/>
      <c r="E31" s="8"/>
      <c r="F31" s="8"/>
    </row>
    <row r="32" spans="1:10" x14ac:dyDescent="0.25">
      <c r="B32"/>
      <c r="C32"/>
    </row>
  </sheetData>
  <mergeCells count="11">
    <mergeCell ref="E22:J22"/>
    <mergeCell ref="E26:F26"/>
    <mergeCell ref="E24:J25"/>
    <mergeCell ref="E28:F28"/>
    <mergeCell ref="D29:J30"/>
    <mergeCell ref="A1:C1"/>
    <mergeCell ref="G2:H2"/>
    <mergeCell ref="G4:H4"/>
    <mergeCell ref="H7:J7"/>
    <mergeCell ref="I2:J2"/>
    <mergeCell ref="G1:J1"/>
  </mergeCells>
  <phoneticPr fontId="8" type="noConversion"/>
  <pageMargins left="0.75" right="0.75" top="1" bottom="0.30193236714975846" header="0.5" footer="0.5"/>
  <pageSetup orientation="landscape" horizontalDpi="4294967292" verticalDpi="4294967292" r:id="rId1"/>
  <drawing r:id="rId2"/>
  <legacyDrawing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msnEE</vt:lpstr>
      <vt:lpstr>pcEE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jts420</cp:lastModifiedBy>
  <dcterms:created xsi:type="dcterms:W3CDTF">2016-12-05T21:11:28Z</dcterms:created>
  <dcterms:modified xsi:type="dcterms:W3CDTF">2016-12-07T22:55:05Z</dcterms:modified>
</cp:coreProperties>
</file>