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6170" windowHeight="6030" activeTab="3"/>
  </bookViews>
  <sheets>
    <sheet name="Data" sheetId="3" r:id="rId1"/>
    <sheet name="Sheet1" sheetId="1" r:id="rId2"/>
    <sheet name="Sheet2" sheetId="2" r:id="rId3"/>
    <sheet name="Chart1" sheetId="5" r:id="rId4"/>
  </sheets>
  <definedNames>
    <definedName name="companies">Data!$A$2:$A$59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4" i="1"/>
  <c r="B14" i="1"/>
  <c r="D4" i="1"/>
  <c r="D7" i="1"/>
  <c r="D5" i="1"/>
  <c r="C15" i="1"/>
  <c r="B15" i="1"/>
  <c r="D9" i="1"/>
  <c r="D6" i="1"/>
  <c r="D8" i="1"/>
  <c r="D10" i="1"/>
  <c r="D11" i="1"/>
  <c r="D12" i="1"/>
  <c r="D14" i="1" l="1"/>
  <c r="D15" i="1" s="1"/>
</calcChain>
</file>

<file path=xl/sharedStrings.xml><?xml version="1.0" encoding="utf-8"?>
<sst xmlns="http://schemas.openxmlformats.org/spreadsheetml/2006/main" count="128" uniqueCount="64">
  <si>
    <t>Company</t>
  </si>
  <si>
    <t>Total</t>
  </si>
  <si>
    <t>Persian Gulf</t>
  </si>
  <si>
    <t>% Persian Gulf</t>
  </si>
  <si>
    <t>AMERICAN REFINING GROUP INC</t>
  </si>
  <si>
    <t>ASTRA OIL CO LLC</t>
  </si>
  <si>
    <t>ATLANTIC TRADING &amp; MARKETING</t>
  </si>
  <si>
    <t>AXEON SPECIALTY PRODUCTS LLC</t>
  </si>
  <si>
    <t>BP PRODUCTS NORTH AMERICA INC</t>
  </si>
  <si>
    <t>BP WEST COAST PRODUCTS LLC</t>
  </si>
  <si>
    <t>CALUMET MONTANA REFINING LLC</t>
  </si>
  <si>
    <t>CALUMET SPECIALTY PRODTS PTNRS</t>
  </si>
  <si>
    <t>CANADA IMPERIAL OIL LTD</t>
  </si>
  <si>
    <t>CENOVUS ENERGY MKTG SVCS LTD</t>
  </si>
  <si>
    <t>CHEVRON USA INC</t>
  </si>
  <si>
    <t>CHS INC</t>
  </si>
  <si>
    <t>CHS MCPHERSON REFINERY INC</t>
  </si>
  <si>
    <t>CITGO PETROLEUM CORP</t>
  </si>
  <si>
    <t>ELBOW RIVER MARKETING USA LTD</t>
  </si>
  <si>
    <t>ERGON OIL PURCHASING INC</t>
  </si>
  <si>
    <t>EXXONMOBIL OIL CORP</t>
  </si>
  <si>
    <t>FLINT HILLS RESOURCES LP</t>
  </si>
  <si>
    <t>GLOBAL CO LLC</t>
  </si>
  <si>
    <t>HIGH SIERRA CRUDE OIL &amp; MKTG</t>
  </si>
  <si>
    <t>HOLLYFRONTIER REFINING MKTG</t>
  </si>
  <si>
    <t>HOUSTON REFINING LP</t>
  </si>
  <si>
    <t>HUNT CRUDE OIL SUPPLY CO</t>
  </si>
  <si>
    <t>HUSKY MARKETING &amp; SUPPLY CO</t>
  </si>
  <si>
    <t>KOCH SUPPLY TRADING LP</t>
  </si>
  <si>
    <t>LUKOIL PAN-AMERICAS LLC</t>
  </si>
  <si>
    <t>MACQUARIE ENERGY NORTH AMERICA TRAD</t>
  </si>
  <si>
    <t>MARATHON PETROLEUM CO LLC</t>
  </si>
  <si>
    <t>MEG ENERGY US INC</t>
  </si>
  <si>
    <t>MERCURIA CANADA COMMODITIES CORP</t>
  </si>
  <si>
    <t>MONROE ENERGY LLC</t>
  </si>
  <si>
    <t>MOTIVA ENTERPRISES LLC</t>
  </si>
  <si>
    <t>NORTHERN TIER ENERGY CO</t>
  </si>
  <si>
    <t>PAR HAWAII REFINING LLC</t>
  </si>
  <si>
    <t>PAULSBORO REFINING CO LLC</t>
  </si>
  <si>
    <t>PDV MIDWEST REFINING LLC</t>
  </si>
  <si>
    <t>PETROCHINA INTL AMERICA INC</t>
  </si>
  <si>
    <t>PHILADELPHIA ENERGY SOLUTIONS</t>
  </si>
  <si>
    <t>PHILLIPS 66 CO</t>
  </si>
  <si>
    <t>PLAINS MARKETING LP</t>
  </si>
  <si>
    <t>PLAINS MIDSTREAM CANADA ULC</t>
  </si>
  <si>
    <t>SHELL OIL CO DEER PARK</t>
  </si>
  <si>
    <t>SHELL OIL PRODUCTS US</t>
  </si>
  <si>
    <t>SHELL US TRADING CO</t>
  </si>
  <si>
    <t>SINCLAIR OIL CORP</t>
  </si>
  <si>
    <t>STATOIL MKTG &amp; TRDG US INC</t>
  </si>
  <si>
    <t>SUNCOR ENERGY USA INC</t>
  </si>
  <si>
    <t>TAUBER OIL CO</t>
  </si>
  <si>
    <t>TESORO CORP</t>
  </si>
  <si>
    <t>TIDAL ENERGY MARKETING INC</t>
  </si>
  <si>
    <t>TIDAL ENERGY MARKETING US LLC</t>
  </si>
  <si>
    <t>TOTAL PETROCHEMICALS &amp; REFINING USA</t>
  </si>
  <si>
    <t>TRAFIGURA AG</t>
  </si>
  <si>
    <t>UNITED REFINING CO</t>
  </si>
  <si>
    <t>US OIL &amp; REFINING CO</t>
  </si>
  <si>
    <t>VALERO MARKETING &amp; SUPPLY CO</t>
  </si>
  <si>
    <t>VITOL INC</t>
  </si>
  <si>
    <t>WORLD FUEL SERVICES INC</t>
  </si>
  <si>
    <t>2016 CRUDE OIL IMPORTS FROM PERSIAN GULF HIGHLIGHTS</t>
  </si>
  <si>
    <t>January - June 2016  (thousand barrels)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</si>
</sst>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9" fontId="0" fillId="0" borderId="0" xfId="0" applyNumberFormat="1"/>
    <xf numFmtId="0" fontId="1" fillId="0" borderId="1" xfId="0" applyFon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/>
    <xf numFmtId="9" fontId="0" fillId="0" borderId="0" xfId="0" applyNumberFormat="1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3" fontId="0" fillId="0" borderId="4" xfId="0" applyNumberFormat="1" applyBorder="1"/>
    <xf numFmtId="164" fontId="0" fillId="0" borderId="4" xfId="0" applyNumberFormat="1" applyBorder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164" fontId="0" fillId="0" borderId="1" xfId="0" applyNumberFormat="1" applyBorder="1"/>
    <xf numFmtId="0" fontId="0" fillId="0" borderId="5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2016 CRUDE OIL IMPORTS FROM PERSIAN GULF HIGHLIGHTS</a:t>
            </a:r>
          </a:p>
        </c:rich>
      </c:tx>
      <c:layout>
        <c:manualLayout>
          <c:xMode val="edge"/>
          <c:yMode val="edge"/>
          <c:x val="0.22772253436713136"/>
          <c:y val="1.617777721162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Sheet1!$A$4:$A$14</c:f>
              <c:strCache>
                <c:ptCount val="11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HUNT CRUDE OIL SUPPLY CO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  <c:pt idx="10">
                  <c:v>BP WEST COAST PRODUCTS LLC</c:v>
                </c:pt>
              </c:strCache>
            </c:strRef>
          </c:cat>
          <c:val>
            <c:numRef>
              <c:f>Sheet1!$B$4:$B$14</c:f>
              <c:numCache>
                <c:formatCode>#,##0</c:formatCode>
                <c:ptCount val="11"/>
                <c:pt idx="0">
                  <c:v>69253</c:v>
                </c:pt>
                <c:pt idx="1">
                  <c:v>126305</c:v>
                </c:pt>
                <c:pt idx="2">
                  <c:v>122200</c:v>
                </c:pt>
                <c:pt idx="3">
                  <c:v>133099</c:v>
                </c:pt>
                <c:pt idx="4">
                  <c:v>55043</c:v>
                </c:pt>
                <c:pt idx="5">
                  <c:v>69221</c:v>
                </c:pt>
                <c:pt idx="6">
                  <c:v>6930</c:v>
                </c:pt>
                <c:pt idx="7">
                  <c:v>123998</c:v>
                </c:pt>
                <c:pt idx="8">
                  <c:v>173096</c:v>
                </c:pt>
                <c:pt idx="9">
                  <c:v>46581</c:v>
                </c:pt>
                <c:pt idx="10">
                  <c:v>8694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4-4DB8-AEBF-F539950641E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Sheet1!$A$4:$A$14</c:f>
              <c:strCache>
                <c:ptCount val="11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HUNT CRUDE OIL SUPPLY CO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  <c:pt idx="10">
                  <c:v>BP WEST COAST PRODUCTS LLC</c:v>
                </c:pt>
              </c:strCache>
            </c:strRef>
          </c:cat>
          <c:val>
            <c:numRef>
              <c:f>Sheet1!$C$4:$C$14</c:f>
              <c:numCache>
                <c:formatCode>#,##0</c:formatCode>
                <c:ptCount val="11"/>
                <c:pt idx="0">
                  <c:v>51274</c:v>
                </c:pt>
                <c:pt idx="1">
                  <c:v>59079</c:v>
                </c:pt>
                <c:pt idx="2">
                  <c:v>49446</c:v>
                </c:pt>
                <c:pt idx="3">
                  <c:v>49919</c:v>
                </c:pt>
                <c:pt idx="4">
                  <c:v>17176</c:v>
                </c:pt>
                <c:pt idx="5">
                  <c:v>19398</c:v>
                </c:pt>
                <c:pt idx="6">
                  <c:v>1971</c:v>
                </c:pt>
                <c:pt idx="7">
                  <c:v>32659</c:v>
                </c:pt>
                <c:pt idx="8">
                  <c:v>18317</c:v>
                </c:pt>
                <c:pt idx="9">
                  <c:v>3562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74-4DB8-AEBF-F539950641E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Sheet1!$A$4:$A$14</c:f>
              <c:strCache>
                <c:ptCount val="11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PAULSBORO REFINING CO LLC</c:v>
                </c:pt>
                <c:pt idx="6">
                  <c:v>HUNT CRUDE OIL SUPPLY CO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  <c:pt idx="10">
                  <c:v>BP WEST COAST PRODUCTS LLC</c:v>
                </c:pt>
              </c:strCache>
            </c:strRef>
          </c:cat>
          <c:val>
            <c:numRef>
              <c:f>Sheet1!$D$4:$D$14</c:f>
              <c:numCache>
                <c:formatCode>0.0%</c:formatCode>
                <c:ptCount val="11"/>
                <c:pt idx="0">
                  <c:v>0.740386698049182</c:v>
                </c:pt>
                <c:pt idx="1">
                  <c:v>0.46774870353509362</c:v>
                </c:pt>
                <c:pt idx="2">
                  <c:v>0.40463175122749589</c:v>
                </c:pt>
                <c:pt idx="3">
                  <c:v>0.37505165328064072</c:v>
                </c:pt>
                <c:pt idx="4">
                  <c:v>0.31204694511563685</c:v>
                </c:pt>
                <c:pt idx="5">
                  <c:v>0.28023287730601987</c:v>
                </c:pt>
                <c:pt idx="6">
                  <c:v>0.2844155844155844</c:v>
                </c:pt>
                <c:pt idx="7">
                  <c:v>0.26338328037548991</c:v>
                </c:pt>
                <c:pt idx="8">
                  <c:v>0.10581989185192033</c:v>
                </c:pt>
                <c:pt idx="9">
                  <c:v>7.6468946566196516E-2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74-4DB8-AEBF-F53995064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5494336"/>
        <c:axId val="758994848"/>
      </c:barChart>
      <c:catAx>
        <c:axId val="76549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994848"/>
        <c:crosses val="autoZero"/>
        <c:auto val="1"/>
        <c:lblAlgn val="ctr"/>
        <c:lblOffset val="100"/>
        <c:noMultiLvlLbl val="0"/>
      </c:catAx>
      <c:valAx>
        <c:axId val="75899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49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236" cy="62802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E2" sqref="E2"/>
    </sheetView>
  </sheetViews>
  <sheetFormatPr defaultRowHeight="15" x14ac:dyDescent="0.25"/>
  <cols>
    <col min="1" max="1" width="41.7109375" customWidth="1"/>
    <col min="3" max="3" width="15" customWidth="1"/>
    <col min="4" max="4" width="17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66</v>
      </c>
      <c r="C2">
        <v>0</v>
      </c>
      <c r="D2" s="2">
        <v>0</v>
      </c>
    </row>
    <row r="3" spans="1:4" x14ac:dyDescent="0.25">
      <c r="A3" t="s">
        <v>5</v>
      </c>
      <c r="B3">
        <v>54</v>
      </c>
      <c r="C3">
        <v>0</v>
      </c>
      <c r="D3" s="2">
        <v>0</v>
      </c>
    </row>
    <row r="4" spans="1:4" x14ac:dyDescent="0.25">
      <c r="A4" t="s">
        <v>6</v>
      </c>
      <c r="B4" s="1">
        <v>8073</v>
      </c>
      <c r="C4">
        <v>527</v>
      </c>
      <c r="D4" s="2">
        <v>7.0000000000000007E-2</v>
      </c>
    </row>
    <row r="5" spans="1:4" x14ac:dyDescent="0.25">
      <c r="A5" t="s">
        <v>7</v>
      </c>
      <c r="B5" s="1">
        <v>5324</v>
      </c>
      <c r="C5">
        <v>0</v>
      </c>
      <c r="D5" s="2">
        <v>0</v>
      </c>
    </row>
    <row r="6" spans="1:4" x14ac:dyDescent="0.25">
      <c r="A6" t="s">
        <v>8</v>
      </c>
      <c r="B6" s="1">
        <v>66382</v>
      </c>
      <c r="C6">
        <v>0</v>
      </c>
      <c r="D6" s="2">
        <v>0</v>
      </c>
    </row>
    <row r="7" spans="1:4" x14ac:dyDescent="0.25">
      <c r="A7" t="s">
        <v>9</v>
      </c>
      <c r="B7" s="1">
        <v>8694</v>
      </c>
      <c r="C7">
        <v>0</v>
      </c>
      <c r="D7" s="2">
        <v>0</v>
      </c>
    </row>
    <row r="8" spans="1:4" x14ac:dyDescent="0.25">
      <c r="A8" t="s">
        <v>10</v>
      </c>
      <c r="B8" s="1">
        <v>3666</v>
      </c>
      <c r="C8">
        <v>0</v>
      </c>
      <c r="D8" s="2">
        <v>0</v>
      </c>
    </row>
    <row r="9" spans="1:4" x14ac:dyDescent="0.25">
      <c r="A9" t="s">
        <v>11</v>
      </c>
      <c r="B9" s="1">
        <v>4871</v>
      </c>
      <c r="C9">
        <v>0</v>
      </c>
      <c r="D9" s="2">
        <v>0</v>
      </c>
    </row>
    <row r="10" spans="1:4" x14ac:dyDescent="0.25">
      <c r="A10" t="s">
        <v>12</v>
      </c>
      <c r="B10" s="1">
        <v>8593</v>
      </c>
      <c r="C10">
        <v>0</v>
      </c>
      <c r="D10" s="2">
        <v>0</v>
      </c>
    </row>
    <row r="11" spans="1:4" x14ac:dyDescent="0.25">
      <c r="A11" t="s">
        <v>13</v>
      </c>
      <c r="B11" s="1">
        <v>18065</v>
      </c>
      <c r="C11">
        <v>0</v>
      </c>
      <c r="D11" s="2">
        <v>0</v>
      </c>
    </row>
    <row r="12" spans="1:4" x14ac:dyDescent="0.25">
      <c r="A12" t="s">
        <v>14</v>
      </c>
      <c r="B12" s="1">
        <v>133099</v>
      </c>
      <c r="C12" s="1">
        <v>49919</v>
      </c>
      <c r="D12" s="2">
        <v>0.38</v>
      </c>
    </row>
    <row r="13" spans="1:4" x14ac:dyDescent="0.25">
      <c r="A13" t="s">
        <v>15</v>
      </c>
      <c r="B13" s="1">
        <v>8445</v>
      </c>
      <c r="C13">
        <v>0</v>
      </c>
      <c r="D13" s="2">
        <v>0</v>
      </c>
    </row>
    <row r="14" spans="1:4" x14ac:dyDescent="0.25">
      <c r="A14" t="s">
        <v>16</v>
      </c>
      <c r="B14" s="1">
        <v>3042</v>
      </c>
      <c r="C14" s="2">
        <v>0</v>
      </c>
      <c r="D14" s="2">
        <v>0</v>
      </c>
    </row>
    <row r="15" spans="1:4" x14ac:dyDescent="0.25">
      <c r="A15" t="s">
        <v>17</v>
      </c>
      <c r="B15" s="1">
        <v>45247</v>
      </c>
      <c r="C15">
        <v>0</v>
      </c>
      <c r="D15" s="2">
        <v>0</v>
      </c>
    </row>
    <row r="16" spans="1:4" x14ac:dyDescent="0.25">
      <c r="A16" t="s">
        <v>18</v>
      </c>
      <c r="B16">
        <v>152</v>
      </c>
      <c r="C16">
        <v>0</v>
      </c>
      <c r="D16" s="2">
        <v>0</v>
      </c>
    </row>
    <row r="17" spans="1:4" x14ac:dyDescent="0.25">
      <c r="A17" t="s">
        <v>19</v>
      </c>
      <c r="B17" s="1">
        <v>1875</v>
      </c>
      <c r="C17">
        <v>0</v>
      </c>
      <c r="D17" s="2">
        <v>0</v>
      </c>
    </row>
    <row r="18" spans="1:4" x14ac:dyDescent="0.25">
      <c r="A18" t="s">
        <v>20</v>
      </c>
      <c r="B18" s="1">
        <v>123998</v>
      </c>
      <c r="C18" s="1">
        <v>32659</v>
      </c>
      <c r="D18" s="2">
        <v>0.26</v>
      </c>
    </row>
    <row r="19" spans="1:4" x14ac:dyDescent="0.25">
      <c r="A19" t="s">
        <v>21</v>
      </c>
      <c r="B19" s="1">
        <v>46581</v>
      </c>
      <c r="C19" s="1">
        <v>3562</v>
      </c>
      <c r="D19" s="2">
        <v>0.08</v>
      </c>
    </row>
    <row r="20" spans="1:4" x14ac:dyDescent="0.25">
      <c r="A20" t="s">
        <v>22</v>
      </c>
      <c r="B20" s="1">
        <v>1136</v>
      </c>
      <c r="C20">
        <v>0</v>
      </c>
      <c r="D20" s="2">
        <v>0</v>
      </c>
    </row>
    <row r="21" spans="1:4" x14ac:dyDescent="0.25">
      <c r="A21" t="s">
        <v>23</v>
      </c>
      <c r="B21">
        <v>189</v>
      </c>
      <c r="C21">
        <v>0</v>
      </c>
      <c r="D21" s="2">
        <v>0</v>
      </c>
    </row>
    <row r="22" spans="1:4" x14ac:dyDescent="0.25">
      <c r="A22" t="s">
        <v>24</v>
      </c>
      <c r="B22" s="1">
        <v>14315</v>
      </c>
      <c r="C22">
        <v>0</v>
      </c>
      <c r="D22" s="2">
        <v>0</v>
      </c>
    </row>
    <row r="23" spans="1:4" x14ac:dyDescent="0.25">
      <c r="A23" t="s">
        <v>25</v>
      </c>
      <c r="B23" s="1">
        <v>31060</v>
      </c>
      <c r="C23">
        <v>0</v>
      </c>
      <c r="D23" s="2">
        <v>0</v>
      </c>
    </row>
    <row r="24" spans="1:4" x14ac:dyDescent="0.25">
      <c r="A24" t="s">
        <v>26</v>
      </c>
      <c r="B24" s="1">
        <v>6930</v>
      </c>
      <c r="C24" s="1">
        <v>1971</v>
      </c>
      <c r="D24" s="2">
        <v>0.28000000000000003</v>
      </c>
    </row>
    <row r="25" spans="1:4" x14ac:dyDescent="0.25">
      <c r="A25" t="s">
        <v>27</v>
      </c>
      <c r="B25" s="1">
        <v>13460</v>
      </c>
      <c r="C25">
        <v>0</v>
      </c>
      <c r="D25" s="2">
        <v>0</v>
      </c>
    </row>
    <row r="26" spans="1:4" x14ac:dyDescent="0.25">
      <c r="A26" t="s">
        <v>28</v>
      </c>
      <c r="B26">
        <v>799</v>
      </c>
      <c r="C26">
        <v>799</v>
      </c>
      <c r="D26" s="2">
        <v>1</v>
      </c>
    </row>
    <row r="27" spans="1:4" x14ac:dyDescent="0.25">
      <c r="A27" t="s">
        <v>29</v>
      </c>
      <c r="B27">
        <v>435</v>
      </c>
      <c r="C27">
        <v>0</v>
      </c>
      <c r="D27" s="2">
        <v>0</v>
      </c>
    </row>
    <row r="28" spans="1:4" x14ac:dyDescent="0.25">
      <c r="A28" t="s">
        <v>30</v>
      </c>
      <c r="B28">
        <v>201</v>
      </c>
      <c r="C28">
        <v>0</v>
      </c>
      <c r="D28" s="2">
        <v>0</v>
      </c>
    </row>
    <row r="29" spans="1:4" x14ac:dyDescent="0.25">
      <c r="A29" t="s">
        <v>31</v>
      </c>
      <c r="B29" s="1">
        <v>126305</v>
      </c>
      <c r="C29" s="1">
        <v>59079</v>
      </c>
      <c r="D29" s="2">
        <v>0.47</v>
      </c>
    </row>
    <row r="30" spans="1:4" x14ac:dyDescent="0.25">
      <c r="A30" t="s">
        <v>32</v>
      </c>
      <c r="B30" s="1">
        <v>7243</v>
      </c>
      <c r="C30">
        <v>0</v>
      </c>
      <c r="D30" s="2">
        <v>0</v>
      </c>
    </row>
    <row r="31" spans="1:4" x14ac:dyDescent="0.25">
      <c r="A31" t="s">
        <v>33</v>
      </c>
      <c r="B31" s="1">
        <v>1905</v>
      </c>
      <c r="C31">
        <v>0</v>
      </c>
      <c r="D31" s="2">
        <v>0</v>
      </c>
    </row>
    <row r="32" spans="1:4" x14ac:dyDescent="0.25">
      <c r="A32" t="s">
        <v>34</v>
      </c>
      <c r="B32" s="1">
        <v>19891</v>
      </c>
      <c r="C32">
        <v>0</v>
      </c>
      <c r="D32" s="2">
        <v>0</v>
      </c>
    </row>
    <row r="33" spans="1:4" x14ac:dyDescent="0.25">
      <c r="A33" t="s">
        <v>35</v>
      </c>
      <c r="B33" s="1">
        <v>69253</v>
      </c>
      <c r="C33" s="1">
        <v>51274</v>
      </c>
      <c r="D33" s="2">
        <v>0.74</v>
      </c>
    </row>
    <row r="34" spans="1:4" x14ac:dyDescent="0.25">
      <c r="A34" t="s">
        <v>36</v>
      </c>
      <c r="B34" s="1">
        <v>7798</v>
      </c>
      <c r="C34">
        <v>0</v>
      </c>
      <c r="D34" s="2">
        <v>0</v>
      </c>
    </row>
    <row r="35" spans="1:4" x14ac:dyDescent="0.25">
      <c r="A35" t="s">
        <v>37</v>
      </c>
      <c r="B35" s="1">
        <v>8069</v>
      </c>
      <c r="C35" s="1">
        <v>1461</v>
      </c>
      <c r="D35" s="2">
        <v>0.18</v>
      </c>
    </row>
    <row r="36" spans="1:4" x14ac:dyDescent="0.25">
      <c r="A36" t="s">
        <v>38</v>
      </c>
      <c r="B36" s="1">
        <v>69221</v>
      </c>
      <c r="C36" s="1">
        <v>19398</v>
      </c>
      <c r="D36" s="2">
        <v>0.28000000000000003</v>
      </c>
    </row>
    <row r="37" spans="1:4" x14ac:dyDescent="0.25">
      <c r="A37" t="s">
        <v>39</v>
      </c>
      <c r="B37" s="1">
        <v>26245</v>
      </c>
      <c r="C37">
        <v>0</v>
      </c>
      <c r="D37" s="2">
        <v>0</v>
      </c>
    </row>
    <row r="38" spans="1:4" x14ac:dyDescent="0.25">
      <c r="A38" t="s">
        <v>40</v>
      </c>
      <c r="B38">
        <v>960</v>
      </c>
      <c r="C38">
        <v>0</v>
      </c>
      <c r="D38" s="2">
        <v>0</v>
      </c>
    </row>
    <row r="39" spans="1:4" x14ac:dyDescent="0.25">
      <c r="A39" t="s">
        <v>41</v>
      </c>
      <c r="B39" s="1">
        <v>32084</v>
      </c>
      <c r="C39">
        <v>0</v>
      </c>
      <c r="D39" s="2">
        <v>0</v>
      </c>
    </row>
    <row r="40" spans="1:4" x14ac:dyDescent="0.25">
      <c r="A40" t="s">
        <v>42</v>
      </c>
      <c r="B40" s="1">
        <v>173096</v>
      </c>
      <c r="C40" s="1">
        <v>18317</v>
      </c>
      <c r="D40" s="2">
        <v>0.11</v>
      </c>
    </row>
    <row r="41" spans="1:4" x14ac:dyDescent="0.25">
      <c r="A41" t="s">
        <v>43</v>
      </c>
      <c r="B41" s="1">
        <v>1175</v>
      </c>
      <c r="C41">
        <v>0</v>
      </c>
      <c r="D41" s="2">
        <v>0</v>
      </c>
    </row>
    <row r="42" spans="1:4" x14ac:dyDescent="0.25">
      <c r="A42" t="s">
        <v>44</v>
      </c>
      <c r="B42" s="1">
        <v>2825</v>
      </c>
      <c r="C42">
        <v>0</v>
      </c>
      <c r="D42" s="2">
        <v>0</v>
      </c>
    </row>
    <row r="43" spans="1:4" x14ac:dyDescent="0.25">
      <c r="A43" t="s">
        <v>45</v>
      </c>
      <c r="B43" s="1">
        <v>37400</v>
      </c>
      <c r="C43">
        <v>0</v>
      </c>
      <c r="D43" s="2">
        <v>0</v>
      </c>
    </row>
    <row r="44" spans="1:4" x14ac:dyDescent="0.25">
      <c r="A44" t="s">
        <v>46</v>
      </c>
      <c r="B44" s="1">
        <v>18893</v>
      </c>
      <c r="C44">
        <v>0</v>
      </c>
      <c r="D44" s="2">
        <v>0</v>
      </c>
    </row>
    <row r="45" spans="1:4" x14ac:dyDescent="0.25">
      <c r="A45" t="s">
        <v>47</v>
      </c>
      <c r="B45" s="1">
        <v>17106</v>
      </c>
      <c r="C45">
        <v>0</v>
      </c>
      <c r="D45" s="2">
        <v>0</v>
      </c>
    </row>
    <row r="46" spans="1:4" x14ac:dyDescent="0.25">
      <c r="A46" t="s">
        <v>48</v>
      </c>
      <c r="B46" s="1">
        <v>5083</v>
      </c>
      <c r="C46">
        <v>0</v>
      </c>
      <c r="D46" s="2">
        <v>0</v>
      </c>
    </row>
    <row r="47" spans="1:4" x14ac:dyDescent="0.25">
      <c r="A47" t="s">
        <v>49</v>
      </c>
      <c r="B47" s="1">
        <v>2525</v>
      </c>
      <c r="C47">
        <v>0</v>
      </c>
      <c r="D47" s="2">
        <v>0</v>
      </c>
    </row>
    <row r="48" spans="1:4" x14ac:dyDescent="0.25">
      <c r="A48" t="s">
        <v>50</v>
      </c>
      <c r="B48" s="1">
        <v>20709</v>
      </c>
      <c r="C48">
        <v>0</v>
      </c>
      <c r="D48" s="2">
        <v>0</v>
      </c>
    </row>
    <row r="49" spans="1:4" x14ac:dyDescent="0.25">
      <c r="A49" t="s">
        <v>51</v>
      </c>
      <c r="B49">
        <v>20</v>
      </c>
      <c r="C49">
        <v>0</v>
      </c>
      <c r="D49" s="2">
        <v>0</v>
      </c>
    </row>
    <row r="50" spans="1:4" x14ac:dyDescent="0.25">
      <c r="A50" t="s">
        <v>52</v>
      </c>
      <c r="B50" s="1">
        <v>55043</v>
      </c>
      <c r="C50" s="1">
        <v>17176</v>
      </c>
      <c r="D50" s="2">
        <v>0.31</v>
      </c>
    </row>
    <row r="51" spans="1:4" x14ac:dyDescent="0.25">
      <c r="A51" t="s">
        <v>53</v>
      </c>
      <c r="B51" s="1">
        <v>4061</v>
      </c>
      <c r="C51">
        <v>0</v>
      </c>
      <c r="D51" s="2">
        <v>0</v>
      </c>
    </row>
    <row r="52" spans="1:4" x14ac:dyDescent="0.25">
      <c r="A52" t="s">
        <v>54</v>
      </c>
      <c r="B52" s="1">
        <v>5900</v>
      </c>
      <c r="C52">
        <v>0</v>
      </c>
      <c r="D52" s="2">
        <v>0</v>
      </c>
    </row>
    <row r="53" spans="1:4" x14ac:dyDescent="0.25">
      <c r="A53" t="s">
        <v>55</v>
      </c>
      <c r="B53" s="1">
        <v>8811</v>
      </c>
      <c r="C53">
        <v>971</v>
      </c>
      <c r="D53" s="2">
        <v>0.11</v>
      </c>
    </row>
    <row r="54" spans="1:4" x14ac:dyDescent="0.25">
      <c r="A54" t="s">
        <v>56</v>
      </c>
      <c r="B54">
        <v>927</v>
      </c>
      <c r="C54">
        <v>0</v>
      </c>
      <c r="D54" s="2">
        <v>0</v>
      </c>
    </row>
    <row r="55" spans="1:4" x14ac:dyDescent="0.25">
      <c r="A55" t="s">
        <v>57</v>
      </c>
      <c r="B55" s="1">
        <v>11952</v>
      </c>
      <c r="C55">
        <v>0</v>
      </c>
      <c r="D55" s="2">
        <v>0</v>
      </c>
    </row>
    <row r="56" spans="1:4" x14ac:dyDescent="0.25">
      <c r="A56" t="s">
        <v>58</v>
      </c>
      <c r="B56" s="1">
        <v>2409</v>
      </c>
      <c r="C56">
        <v>0</v>
      </c>
      <c r="D56" s="2">
        <v>0</v>
      </c>
    </row>
    <row r="57" spans="1:4" x14ac:dyDescent="0.25">
      <c r="A57" t="s">
        <v>59</v>
      </c>
      <c r="B57" s="1">
        <v>122200</v>
      </c>
      <c r="C57" s="1">
        <v>49446</v>
      </c>
      <c r="D57" s="2">
        <v>0.4</v>
      </c>
    </row>
    <row r="58" spans="1:4" x14ac:dyDescent="0.25">
      <c r="A58" t="s">
        <v>60</v>
      </c>
      <c r="B58" s="1">
        <v>6489</v>
      </c>
      <c r="C58">
        <v>0</v>
      </c>
      <c r="D58" s="2">
        <v>0</v>
      </c>
    </row>
    <row r="59" spans="1:4" x14ac:dyDescent="0.25">
      <c r="A59" t="s">
        <v>61</v>
      </c>
      <c r="B59">
        <v>5</v>
      </c>
      <c r="C59">
        <v>0</v>
      </c>
      <c r="D59" s="2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22" sqref="A22"/>
    </sheetView>
  </sheetViews>
  <sheetFormatPr defaultRowHeight="15" x14ac:dyDescent="0.25"/>
  <cols>
    <col min="1" max="1" width="40.85546875" customWidth="1"/>
    <col min="3" max="3" width="12" customWidth="1"/>
    <col min="4" max="4" width="14.28515625" customWidth="1"/>
  </cols>
  <sheetData>
    <row r="1" spans="1:4" x14ac:dyDescent="0.25">
      <c r="A1" s="22" t="s">
        <v>62</v>
      </c>
      <c r="B1" s="22"/>
      <c r="C1" s="22"/>
      <c r="D1" s="22"/>
    </row>
    <row r="2" spans="1:4" x14ac:dyDescent="0.25">
      <c r="A2" s="23" t="s">
        <v>63</v>
      </c>
      <c r="B2" s="23"/>
      <c r="C2" s="23"/>
      <c r="D2" s="23"/>
    </row>
    <row r="3" spans="1:4" ht="15.75" thickBot="1" x14ac:dyDescent="0.3">
      <c r="A3" s="3" t="s">
        <v>0</v>
      </c>
      <c r="B3" s="3" t="s">
        <v>1</v>
      </c>
      <c r="C3" s="3" t="s">
        <v>2</v>
      </c>
      <c r="D3" s="3" t="s">
        <v>3</v>
      </c>
    </row>
    <row r="4" spans="1:4" x14ac:dyDescent="0.25">
      <c r="A4" s="8" t="s">
        <v>35</v>
      </c>
      <c r="B4" s="9">
        <v>69253</v>
      </c>
      <c r="C4" s="9">
        <v>51274</v>
      </c>
      <c r="D4" s="12">
        <f>C4/B4</f>
        <v>0.740386698049182</v>
      </c>
    </row>
    <row r="5" spans="1:4" x14ac:dyDescent="0.25">
      <c r="A5" s="10" t="s">
        <v>31</v>
      </c>
      <c r="B5" s="11">
        <v>126305</v>
      </c>
      <c r="C5" s="11">
        <v>59079</v>
      </c>
      <c r="D5" s="13">
        <f>C5/B5</f>
        <v>0.46774870353509362</v>
      </c>
    </row>
    <row r="6" spans="1:4" x14ac:dyDescent="0.25">
      <c r="A6" s="10" t="s">
        <v>59</v>
      </c>
      <c r="B6" s="11">
        <v>122200</v>
      </c>
      <c r="C6" s="11">
        <v>49446</v>
      </c>
      <c r="D6" s="13">
        <f>C6/B6</f>
        <v>0.40463175122749589</v>
      </c>
    </row>
    <row r="7" spans="1:4" x14ac:dyDescent="0.25">
      <c r="A7" s="10" t="s">
        <v>14</v>
      </c>
      <c r="B7" s="11">
        <v>133099</v>
      </c>
      <c r="C7" s="11">
        <v>49919</v>
      </c>
      <c r="D7" s="13">
        <f>C7/B7</f>
        <v>0.37505165328064072</v>
      </c>
    </row>
    <row r="8" spans="1:4" x14ac:dyDescent="0.25">
      <c r="A8" s="10" t="s">
        <v>52</v>
      </c>
      <c r="B8" s="11">
        <v>55043</v>
      </c>
      <c r="C8" s="11">
        <v>17176</v>
      </c>
      <c r="D8" s="13">
        <f t="shared" ref="D8:D14" si="0">C8/B8</f>
        <v>0.31204694511563685</v>
      </c>
    </row>
    <row r="9" spans="1:4" x14ac:dyDescent="0.25">
      <c r="A9" s="10" t="s">
        <v>38</v>
      </c>
      <c r="B9" s="11">
        <v>69221</v>
      </c>
      <c r="C9" s="11">
        <v>19398</v>
      </c>
      <c r="D9" s="13">
        <f>C9/B9</f>
        <v>0.28023287730601987</v>
      </c>
    </row>
    <row r="10" spans="1:4" x14ac:dyDescent="0.25">
      <c r="A10" s="10" t="s">
        <v>26</v>
      </c>
      <c r="B10" s="11">
        <v>6930</v>
      </c>
      <c r="C10" s="11">
        <v>1971</v>
      </c>
      <c r="D10" s="13">
        <f t="shared" si="0"/>
        <v>0.2844155844155844</v>
      </c>
    </row>
    <row r="11" spans="1:4" x14ac:dyDescent="0.25">
      <c r="A11" s="10" t="s">
        <v>20</v>
      </c>
      <c r="B11" s="11">
        <v>123998</v>
      </c>
      <c r="C11" s="11">
        <v>32659</v>
      </c>
      <c r="D11" s="13">
        <f t="shared" si="0"/>
        <v>0.26338328037548991</v>
      </c>
    </row>
    <row r="12" spans="1:4" x14ac:dyDescent="0.25">
      <c r="A12" s="14" t="s">
        <v>42</v>
      </c>
      <c r="B12" s="15">
        <v>173096</v>
      </c>
      <c r="C12" s="15">
        <v>18317</v>
      </c>
      <c r="D12" s="16">
        <f t="shared" si="0"/>
        <v>0.10581989185192033</v>
      </c>
    </row>
    <row r="13" spans="1:4" x14ac:dyDescent="0.25">
      <c r="A13" s="17" t="s">
        <v>21</v>
      </c>
      <c r="B13" s="18">
        <v>46581</v>
      </c>
      <c r="C13" s="18">
        <v>3562</v>
      </c>
      <c r="D13" s="19">
        <f t="shared" si="0"/>
        <v>7.6468946566196516E-2</v>
      </c>
    </row>
    <row r="14" spans="1:4" s="17" customFormat="1" ht="15.75" thickBot="1" x14ac:dyDescent="0.3">
      <c r="A14" s="21" t="s">
        <v>9</v>
      </c>
      <c r="B14" s="7">
        <f>VLOOKUP(A14,Data!A2:D59,2,FALSE)</f>
        <v>8694</v>
      </c>
      <c r="C14" s="7">
        <f>VLOOKUP(A14,Data!A2:D59,3,FALSE)</f>
        <v>0</v>
      </c>
      <c r="D14" s="20">
        <f t="shared" si="0"/>
        <v>0</v>
      </c>
    </row>
    <row r="15" spans="1:4" ht="15.75" thickTop="1" x14ac:dyDescent="0.25">
      <c r="A15" s="4" t="s">
        <v>1</v>
      </c>
      <c r="B15" s="5">
        <f>SUM(B4:B13)</f>
        <v>925726</v>
      </c>
      <c r="C15" s="5">
        <f>SUM(C4:C13)</f>
        <v>302801</v>
      </c>
      <c r="D15" s="6">
        <f>SUM(D4:D14)</f>
        <v>3.3101863317232603</v>
      </c>
    </row>
  </sheetData>
  <sortState ref="A7:D16">
    <sortCondition descending="1" ref="D7"/>
  </sortState>
  <mergeCells count="2">
    <mergeCell ref="A1:D1"/>
    <mergeCell ref="A2:D2"/>
  </mergeCells>
  <dataValidations count="1">
    <dataValidation type="list" allowBlank="1" showInputMessage="1" showErrorMessage="1" sqref="A14">
      <formula1>companies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E7" sqref="E7"/>
    </sheetView>
  </sheetViews>
  <sheetFormatPr defaultRowHeight="15" x14ac:dyDescent="0.25"/>
  <sheetData>
    <row r="1" spans="1:4" x14ac:dyDescent="0.25">
      <c r="A1" t="s">
        <v>37</v>
      </c>
      <c r="B1" s="1">
        <v>8069</v>
      </c>
      <c r="C1" s="1">
        <v>1461</v>
      </c>
      <c r="D1" s="2">
        <v>0.18</v>
      </c>
    </row>
    <row r="2" spans="1:4" x14ac:dyDescent="0.25">
      <c r="A2" t="s">
        <v>55</v>
      </c>
      <c r="B2" s="1">
        <v>8811</v>
      </c>
      <c r="C2">
        <v>971</v>
      </c>
      <c r="D2" s="2">
        <v>0.11</v>
      </c>
    </row>
    <row r="3" spans="1:4" x14ac:dyDescent="0.25">
      <c r="A3" t="s">
        <v>28</v>
      </c>
      <c r="B3">
        <v>799</v>
      </c>
      <c r="C3">
        <v>799</v>
      </c>
      <c r="D3" s="2">
        <v>1</v>
      </c>
    </row>
    <row r="4" spans="1:4" x14ac:dyDescent="0.25">
      <c r="A4" t="s">
        <v>6</v>
      </c>
      <c r="B4" s="1">
        <v>8073</v>
      </c>
      <c r="C4">
        <v>527</v>
      </c>
      <c r="D4" s="2">
        <v>7.0000000000000007E-2</v>
      </c>
    </row>
    <row r="5" spans="1:4" x14ac:dyDescent="0.25">
      <c r="A5" t="s">
        <v>4</v>
      </c>
      <c r="B5">
        <v>66</v>
      </c>
      <c r="C5">
        <v>0</v>
      </c>
      <c r="D5" s="2">
        <v>0</v>
      </c>
    </row>
    <row r="6" spans="1:4" x14ac:dyDescent="0.25">
      <c r="A6" t="s">
        <v>5</v>
      </c>
      <c r="B6">
        <v>54</v>
      </c>
      <c r="C6">
        <v>0</v>
      </c>
      <c r="D6" s="2">
        <v>0</v>
      </c>
    </row>
    <row r="7" spans="1:4" x14ac:dyDescent="0.25">
      <c r="A7" t="s">
        <v>7</v>
      </c>
      <c r="B7" s="1">
        <v>5324</v>
      </c>
      <c r="C7">
        <v>0</v>
      </c>
      <c r="D7" s="2">
        <v>0</v>
      </c>
    </row>
    <row r="8" spans="1:4" x14ac:dyDescent="0.25">
      <c r="A8" t="s">
        <v>8</v>
      </c>
      <c r="B8" s="1">
        <v>66382</v>
      </c>
      <c r="C8">
        <v>0</v>
      </c>
      <c r="D8" s="2">
        <v>0</v>
      </c>
    </row>
    <row r="9" spans="1:4" x14ac:dyDescent="0.25">
      <c r="A9" t="s">
        <v>9</v>
      </c>
      <c r="B9" s="1">
        <v>8694</v>
      </c>
      <c r="C9">
        <v>0</v>
      </c>
      <c r="D9" s="2">
        <v>0</v>
      </c>
    </row>
    <row r="10" spans="1:4" x14ac:dyDescent="0.25">
      <c r="A10" t="s">
        <v>10</v>
      </c>
      <c r="B10" s="1">
        <v>3666</v>
      </c>
      <c r="C10">
        <v>0</v>
      </c>
      <c r="D10" s="2">
        <v>0</v>
      </c>
    </row>
    <row r="11" spans="1:4" x14ac:dyDescent="0.25">
      <c r="A11" t="s">
        <v>11</v>
      </c>
      <c r="B11" s="1">
        <v>4871</v>
      </c>
      <c r="C11">
        <v>0</v>
      </c>
      <c r="D11" s="2">
        <v>0</v>
      </c>
    </row>
    <row r="12" spans="1:4" x14ac:dyDescent="0.25">
      <c r="A12" t="s">
        <v>12</v>
      </c>
      <c r="B12" s="1">
        <v>8593</v>
      </c>
      <c r="C12">
        <v>0</v>
      </c>
      <c r="D12" s="2">
        <v>0</v>
      </c>
    </row>
    <row r="13" spans="1:4" x14ac:dyDescent="0.25">
      <c r="A13" t="s">
        <v>13</v>
      </c>
      <c r="B13" s="1">
        <v>18065</v>
      </c>
      <c r="C13">
        <v>0</v>
      </c>
      <c r="D13" s="2">
        <v>0</v>
      </c>
    </row>
    <row r="14" spans="1:4" x14ac:dyDescent="0.25">
      <c r="A14" t="s">
        <v>15</v>
      </c>
      <c r="B14" s="1">
        <v>8445</v>
      </c>
      <c r="C14">
        <v>0</v>
      </c>
      <c r="D14" s="2">
        <v>0</v>
      </c>
    </row>
    <row r="15" spans="1:4" x14ac:dyDescent="0.25">
      <c r="A15" t="s">
        <v>16</v>
      </c>
      <c r="B15" s="1">
        <v>3042</v>
      </c>
      <c r="C15" s="2">
        <v>0</v>
      </c>
      <c r="D15" s="2">
        <v>0</v>
      </c>
    </row>
    <row r="16" spans="1:4" x14ac:dyDescent="0.25">
      <c r="A16" t="s">
        <v>17</v>
      </c>
      <c r="B16" s="1">
        <v>45247</v>
      </c>
      <c r="C16">
        <v>0</v>
      </c>
      <c r="D16" s="2">
        <v>0</v>
      </c>
    </row>
    <row r="17" spans="1:4" x14ac:dyDescent="0.25">
      <c r="A17" t="s">
        <v>18</v>
      </c>
      <c r="B17">
        <v>152</v>
      </c>
      <c r="C17">
        <v>0</v>
      </c>
      <c r="D17" s="2">
        <v>0</v>
      </c>
    </row>
    <row r="18" spans="1:4" x14ac:dyDescent="0.25">
      <c r="A18" t="s">
        <v>19</v>
      </c>
      <c r="B18" s="1">
        <v>1875</v>
      </c>
      <c r="C18">
        <v>0</v>
      </c>
      <c r="D18" s="2">
        <v>0</v>
      </c>
    </row>
    <row r="19" spans="1:4" x14ac:dyDescent="0.25">
      <c r="A19" t="s">
        <v>22</v>
      </c>
      <c r="B19" s="1">
        <v>1136</v>
      </c>
      <c r="C19">
        <v>0</v>
      </c>
      <c r="D19" s="2">
        <v>0</v>
      </c>
    </row>
    <row r="20" spans="1:4" x14ac:dyDescent="0.25">
      <c r="A20" t="s">
        <v>23</v>
      </c>
      <c r="B20">
        <v>189</v>
      </c>
      <c r="C20">
        <v>0</v>
      </c>
      <c r="D20" s="2">
        <v>0</v>
      </c>
    </row>
    <row r="21" spans="1:4" x14ac:dyDescent="0.25">
      <c r="A21" t="s">
        <v>24</v>
      </c>
      <c r="B21" s="1">
        <v>14315</v>
      </c>
      <c r="C21">
        <v>0</v>
      </c>
      <c r="D21" s="2">
        <v>0</v>
      </c>
    </row>
    <row r="22" spans="1:4" x14ac:dyDescent="0.25">
      <c r="A22" t="s">
        <v>25</v>
      </c>
      <c r="B22" s="1">
        <v>31060</v>
      </c>
      <c r="C22">
        <v>0</v>
      </c>
      <c r="D22" s="2">
        <v>0</v>
      </c>
    </row>
    <row r="23" spans="1:4" x14ac:dyDescent="0.25">
      <c r="A23" t="s">
        <v>27</v>
      </c>
      <c r="B23" s="1">
        <v>13460</v>
      </c>
      <c r="C23">
        <v>0</v>
      </c>
      <c r="D23" s="2">
        <v>0</v>
      </c>
    </row>
    <row r="24" spans="1:4" x14ac:dyDescent="0.25">
      <c r="A24" t="s">
        <v>29</v>
      </c>
      <c r="B24">
        <v>435</v>
      </c>
      <c r="C24">
        <v>0</v>
      </c>
      <c r="D24" s="2">
        <v>0</v>
      </c>
    </row>
    <row r="25" spans="1:4" x14ac:dyDescent="0.25">
      <c r="A25" t="s">
        <v>30</v>
      </c>
      <c r="B25">
        <v>201</v>
      </c>
      <c r="C25">
        <v>0</v>
      </c>
      <c r="D25" s="2">
        <v>0</v>
      </c>
    </row>
    <row r="26" spans="1:4" x14ac:dyDescent="0.25">
      <c r="A26" t="s">
        <v>32</v>
      </c>
      <c r="B26" s="1">
        <v>7243</v>
      </c>
      <c r="C26">
        <v>0</v>
      </c>
      <c r="D26" s="2">
        <v>0</v>
      </c>
    </row>
    <row r="27" spans="1:4" x14ac:dyDescent="0.25">
      <c r="A27" t="s">
        <v>33</v>
      </c>
      <c r="B27" s="1">
        <v>1905</v>
      </c>
      <c r="C27">
        <v>0</v>
      </c>
      <c r="D27" s="2">
        <v>0</v>
      </c>
    </row>
    <row r="28" spans="1:4" x14ac:dyDescent="0.25">
      <c r="A28" t="s">
        <v>34</v>
      </c>
      <c r="B28" s="1">
        <v>19891</v>
      </c>
      <c r="C28">
        <v>0</v>
      </c>
      <c r="D28" s="2">
        <v>0</v>
      </c>
    </row>
    <row r="29" spans="1:4" x14ac:dyDescent="0.25">
      <c r="A29" t="s">
        <v>36</v>
      </c>
      <c r="B29" s="1">
        <v>7798</v>
      </c>
      <c r="C29">
        <v>0</v>
      </c>
      <c r="D29" s="2">
        <v>0</v>
      </c>
    </row>
    <row r="30" spans="1:4" x14ac:dyDescent="0.25">
      <c r="A30" t="s">
        <v>39</v>
      </c>
      <c r="B30" s="1">
        <v>26245</v>
      </c>
      <c r="C30">
        <v>0</v>
      </c>
      <c r="D30" s="2">
        <v>0</v>
      </c>
    </row>
    <row r="31" spans="1:4" x14ac:dyDescent="0.25">
      <c r="A31" t="s">
        <v>40</v>
      </c>
      <c r="B31">
        <v>960</v>
      </c>
      <c r="C31">
        <v>0</v>
      </c>
      <c r="D31" s="2">
        <v>0</v>
      </c>
    </row>
    <row r="32" spans="1:4" x14ac:dyDescent="0.25">
      <c r="A32" t="s">
        <v>41</v>
      </c>
      <c r="B32" s="1">
        <v>32084</v>
      </c>
      <c r="C32">
        <v>0</v>
      </c>
      <c r="D32" s="2">
        <v>0</v>
      </c>
    </row>
    <row r="33" spans="1:4" x14ac:dyDescent="0.25">
      <c r="A33" t="s">
        <v>43</v>
      </c>
      <c r="B33" s="1">
        <v>1175</v>
      </c>
      <c r="C33">
        <v>0</v>
      </c>
      <c r="D33" s="2">
        <v>0</v>
      </c>
    </row>
    <row r="34" spans="1:4" x14ac:dyDescent="0.25">
      <c r="A34" t="s">
        <v>44</v>
      </c>
      <c r="B34" s="1">
        <v>2825</v>
      </c>
      <c r="C34">
        <v>0</v>
      </c>
      <c r="D34" s="2">
        <v>0</v>
      </c>
    </row>
    <row r="35" spans="1:4" x14ac:dyDescent="0.25">
      <c r="A35" t="s">
        <v>45</v>
      </c>
      <c r="B35" s="1">
        <v>37400</v>
      </c>
      <c r="C35">
        <v>0</v>
      </c>
      <c r="D35" s="2">
        <v>0</v>
      </c>
    </row>
    <row r="36" spans="1:4" x14ac:dyDescent="0.25">
      <c r="A36" t="s">
        <v>46</v>
      </c>
      <c r="B36" s="1">
        <v>18893</v>
      </c>
      <c r="C36">
        <v>0</v>
      </c>
      <c r="D36" s="2">
        <v>0</v>
      </c>
    </row>
    <row r="37" spans="1:4" x14ac:dyDescent="0.25">
      <c r="A37" t="s">
        <v>47</v>
      </c>
      <c r="B37" s="1">
        <v>17106</v>
      </c>
      <c r="C37">
        <v>0</v>
      </c>
      <c r="D37" s="2">
        <v>0</v>
      </c>
    </row>
    <row r="38" spans="1:4" x14ac:dyDescent="0.25">
      <c r="A38" t="s">
        <v>48</v>
      </c>
      <c r="B38" s="1">
        <v>5083</v>
      </c>
      <c r="C38">
        <v>0</v>
      </c>
      <c r="D38" s="2">
        <v>0</v>
      </c>
    </row>
    <row r="39" spans="1:4" x14ac:dyDescent="0.25">
      <c r="A39" t="s">
        <v>49</v>
      </c>
      <c r="B39" s="1">
        <v>2525</v>
      </c>
      <c r="C39">
        <v>0</v>
      </c>
      <c r="D39" s="2">
        <v>0</v>
      </c>
    </row>
    <row r="40" spans="1:4" x14ac:dyDescent="0.25">
      <c r="A40" t="s">
        <v>50</v>
      </c>
      <c r="B40" s="1">
        <v>20709</v>
      </c>
      <c r="C40">
        <v>0</v>
      </c>
      <c r="D40" s="2">
        <v>0</v>
      </c>
    </row>
    <row r="41" spans="1:4" x14ac:dyDescent="0.25">
      <c r="A41" t="s">
        <v>51</v>
      </c>
      <c r="B41">
        <v>20</v>
      </c>
      <c r="C41">
        <v>0</v>
      </c>
      <c r="D41" s="2">
        <v>0</v>
      </c>
    </row>
    <row r="42" spans="1:4" x14ac:dyDescent="0.25">
      <c r="A42" t="s">
        <v>53</v>
      </c>
      <c r="B42" s="1">
        <v>4061</v>
      </c>
      <c r="C42">
        <v>0</v>
      </c>
      <c r="D42" s="2">
        <v>0</v>
      </c>
    </row>
    <row r="43" spans="1:4" x14ac:dyDescent="0.25">
      <c r="A43" t="s">
        <v>54</v>
      </c>
      <c r="B43" s="1">
        <v>5900</v>
      </c>
      <c r="C43">
        <v>0</v>
      </c>
      <c r="D43" s="2">
        <v>0</v>
      </c>
    </row>
    <row r="44" spans="1:4" x14ac:dyDescent="0.25">
      <c r="A44" t="s">
        <v>56</v>
      </c>
      <c r="B44">
        <v>927</v>
      </c>
      <c r="C44">
        <v>0</v>
      </c>
      <c r="D44" s="2">
        <v>0</v>
      </c>
    </row>
    <row r="45" spans="1:4" x14ac:dyDescent="0.25">
      <c r="A45" t="s">
        <v>57</v>
      </c>
      <c r="B45" s="1">
        <v>11952</v>
      </c>
      <c r="C45">
        <v>0</v>
      </c>
      <c r="D45" s="2">
        <v>0</v>
      </c>
    </row>
    <row r="46" spans="1:4" x14ac:dyDescent="0.25">
      <c r="A46" t="s">
        <v>58</v>
      </c>
      <c r="B46" s="1">
        <v>2409</v>
      </c>
      <c r="C46">
        <v>0</v>
      </c>
      <c r="D46" s="2">
        <v>0</v>
      </c>
    </row>
    <row r="47" spans="1:4" x14ac:dyDescent="0.25">
      <c r="A47" t="s">
        <v>60</v>
      </c>
      <c r="B47" s="1">
        <v>6489</v>
      </c>
      <c r="C47">
        <v>0</v>
      </c>
      <c r="D47" s="2">
        <v>0</v>
      </c>
    </row>
    <row r="48" spans="1:4" x14ac:dyDescent="0.25">
      <c r="A48" t="s">
        <v>61</v>
      </c>
      <c r="B48">
        <v>5</v>
      </c>
      <c r="C48">
        <v>0</v>
      </c>
      <c r="D48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Sheet1</vt:lpstr>
      <vt:lpstr>Sheet2</vt:lpstr>
      <vt:lpstr>Chart1</vt:lpstr>
      <vt:lpstr>companies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mc484</dc:creator>
  <cp:lastModifiedBy>mc484</cp:lastModifiedBy>
  <dcterms:created xsi:type="dcterms:W3CDTF">2018-02-19T03:50:04Z</dcterms:created>
  <dcterms:modified xsi:type="dcterms:W3CDTF">2018-02-19T05:16:22Z</dcterms:modified>
</cp:coreProperties>
</file>