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ler\Downloads\"/>
    </mc:Choice>
  </mc:AlternateContent>
  <xr:revisionPtr revIDLastSave="0" documentId="13_ncr:1_{0FC9C6D4-6868-405A-95D9-1C64C4CC35D3}" xr6:coauthVersionLast="44" xr6:coauthVersionMax="44" xr10:uidLastSave="{00000000-0000-0000-0000-000000000000}"/>
  <bookViews>
    <workbookView xWindow="285" yWindow="330" windowWidth="21600" windowHeight="11400" xr2:uid="{43102249-306B-4FD2-BA7F-C7224D4F53CA}"/>
  </bookViews>
  <sheets>
    <sheet name="Crude Oil Data" sheetId="1" r:id="rId1"/>
    <sheet name="Grap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C3" i="1"/>
  <c r="C4" i="1"/>
  <c r="C5" i="1"/>
  <c r="C6" i="1"/>
  <c r="C7" i="1"/>
  <c r="C8" i="1"/>
  <c r="C9" i="1"/>
  <c r="C10" i="1"/>
  <c r="C11" i="1"/>
  <c r="C2" i="1"/>
  <c r="E2" i="1"/>
  <c r="E3" i="1"/>
  <c r="E4" i="1"/>
  <c r="E5" i="1"/>
  <c r="E6" i="1"/>
  <c r="E7" i="1"/>
  <c r="E8" i="1"/>
  <c r="E9" i="1"/>
  <c r="E10" i="1"/>
  <c r="E11" i="1"/>
  <c r="D12" i="1"/>
  <c r="B12" i="1"/>
  <c r="E12" i="1" l="1"/>
</calcChain>
</file>

<file path=xl/sharedStrings.xml><?xml version="1.0" encoding="utf-8"?>
<sst xmlns="http://schemas.openxmlformats.org/spreadsheetml/2006/main" count="16" uniqueCount="16">
  <si>
    <t>Totals:</t>
  </si>
  <si>
    <t>Company</t>
  </si>
  <si>
    <t>Total</t>
  </si>
  <si>
    <t>Persian Gulf</t>
  </si>
  <si>
    <t>% Persian Gulf</t>
  </si>
  <si>
    <t>BP PRODUCTS NORTH AMERICA INC</t>
  </si>
  <si>
    <t>CHEVRON USA INC</t>
  </si>
  <si>
    <t>EXXONMOBIL OIL CORP</t>
  </si>
  <si>
    <t>FLINT HILLS RESOURCES LP</t>
  </si>
  <si>
    <t>MARATHON PETROLEUM CO LLC</t>
  </si>
  <si>
    <t>MOTIVA ENTERPRISES LLC</t>
  </si>
  <si>
    <t>PAULSBORO REFINING CO LLC</t>
  </si>
  <si>
    <t>PHILLIPS 66 CO</t>
  </si>
  <si>
    <t>TESORO CORP</t>
  </si>
  <si>
    <t>VALERO MARKETING &amp; SUPPLY CO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</si>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</sst>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0" fillId="0" borderId="0" xfId="0" applyNumberFormat="1"/>
    <xf numFmtId="9" fontId="0" fillId="0" borderId="0" xfId="0" applyNumberFormat="1"/>
    <xf numFmtId="0" fontId="1" fillId="2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0" fillId="6" borderId="2" xfId="0" applyFill="1" applyBorder="1"/>
    <xf numFmtId="3" fontId="0" fillId="8" borderId="2" xfId="0" applyNumberFormat="1" applyFill="1" applyBorder="1"/>
    <xf numFmtId="0" fontId="0" fillId="8" borderId="2" xfId="0" applyFill="1" applyBorder="1"/>
    <xf numFmtId="168" fontId="0" fillId="9" borderId="1" xfId="0" applyNumberFormat="1" applyFill="1" applyBorder="1"/>
    <xf numFmtId="3" fontId="0" fillId="11" borderId="2" xfId="0" applyNumberFormat="1" applyFill="1" applyBorder="1"/>
    <xf numFmtId="0" fontId="1" fillId="10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0" fillId="7" borderId="2" xfId="0" applyNumberFormat="1" applyFill="1" applyBorder="1"/>
    <xf numFmtId="0" fontId="0" fillId="6" borderId="5" xfId="0" applyFill="1" applyBorder="1"/>
    <xf numFmtId="3" fontId="0" fillId="8" borderId="5" xfId="0" applyNumberFormat="1" applyFill="1" applyBorder="1"/>
    <xf numFmtId="3" fontId="0" fillId="11" borderId="5" xfId="0" applyNumberFormat="1" applyFill="1" applyBorder="1"/>
    <xf numFmtId="3" fontId="0" fillId="7" borderId="5" xfId="0" applyNumberFormat="1" applyFill="1" applyBorder="1"/>
    <xf numFmtId="168" fontId="0" fillId="9" borderId="6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Crude Oil Imports from Persian Gulf,</a:t>
            </a:r>
            <a:r>
              <a:rPr lang="en-US" baseline="0"/>
              <a:t> January - June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'Crude Oil Data'!$B$1</c:f>
              <c:strCache>
                <c:ptCount val="1"/>
                <c:pt idx="0">
                  <c:v>Persian Gulf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'Crude Oil Data'!$A$2:$A$11</c:f>
              <c:strCache>
                <c:ptCount val="10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TESORO CORP</c:v>
                </c:pt>
                <c:pt idx="5">
                  <c:v>PAULSBORO REFINING CO LLC</c:v>
                </c:pt>
                <c:pt idx="6">
                  <c:v>EXXONMOBIL OIL CORP</c:v>
                </c:pt>
                <c:pt idx="7">
                  <c:v>PHILLIPS 66 CO</c:v>
                </c:pt>
                <c:pt idx="8">
                  <c:v>FLINT HILLS RESOURCES LP</c:v>
                </c:pt>
                <c:pt idx="9">
                  <c:v>BP PRODUCTS NORTH AMERICA INC</c:v>
                </c:pt>
              </c:strCache>
            </c:strRef>
          </c:cat>
          <c:val>
            <c:numRef>
              <c:f>'Crude Oil Data'!$B$2:$B$11</c:f>
              <c:numCache>
                <c:formatCode>#,##0</c:formatCode>
                <c:ptCount val="10"/>
                <c:pt idx="0">
                  <c:v>51274</c:v>
                </c:pt>
                <c:pt idx="1">
                  <c:v>59079</c:v>
                </c:pt>
                <c:pt idx="2">
                  <c:v>49446</c:v>
                </c:pt>
                <c:pt idx="3">
                  <c:v>49919</c:v>
                </c:pt>
                <c:pt idx="4">
                  <c:v>17176</c:v>
                </c:pt>
                <c:pt idx="5">
                  <c:v>19398</c:v>
                </c:pt>
                <c:pt idx="6">
                  <c:v>32659</c:v>
                </c:pt>
                <c:pt idx="7">
                  <c:v>18317</c:v>
                </c:pt>
                <c:pt idx="8">
                  <c:v>3562</c:v>
                </c:pt>
                <c:pt idx="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D-4223-95E2-4180CD9462C8}"/>
            </c:ext>
          </c:extLst>
        </c:ser>
        <c:ser>
          <c:idx val="1"/>
          <c:order val="1"/>
          <c:tx>
            <c:strRef>
              <c:f>'Crude Oil Data'!$C$1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'Crude Oil Data'!$A$2:$A$11</c:f>
              <c:strCache>
                <c:ptCount val="10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TESORO CORP</c:v>
                </c:pt>
                <c:pt idx="5">
                  <c:v>PAULSBORO REFINING CO LLC</c:v>
                </c:pt>
                <c:pt idx="6">
                  <c:v>EXXONMOBIL OIL CORP</c:v>
                </c:pt>
                <c:pt idx="7">
                  <c:v>PHILLIPS 66 CO</c:v>
                </c:pt>
                <c:pt idx="8">
                  <c:v>FLINT HILLS RESOURCES LP</c:v>
                </c:pt>
                <c:pt idx="9">
                  <c:v>BP PRODUCTS NORTH AMERICA INC</c:v>
                </c:pt>
              </c:strCache>
            </c:strRef>
          </c:cat>
          <c:val>
            <c:numRef>
              <c:f>'Crude Oil Data'!$C$2:$C$11</c:f>
              <c:numCache>
                <c:formatCode>#,##0</c:formatCode>
                <c:ptCount val="10"/>
                <c:pt idx="0">
                  <c:v>17979</c:v>
                </c:pt>
                <c:pt idx="1">
                  <c:v>67226</c:v>
                </c:pt>
                <c:pt idx="2">
                  <c:v>72754</c:v>
                </c:pt>
                <c:pt idx="3">
                  <c:v>83180</c:v>
                </c:pt>
                <c:pt idx="4">
                  <c:v>37867</c:v>
                </c:pt>
                <c:pt idx="5">
                  <c:v>49823</c:v>
                </c:pt>
                <c:pt idx="6">
                  <c:v>91339</c:v>
                </c:pt>
                <c:pt idx="7">
                  <c:v>154779</c:v>
                </c:pt>
                <c:pt idx="8">
                  <c:v>43019</c:v>
                </c:pt>
                <c:pt idx="9">
                  <c:v>66382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D-4223-95E2-4180CD946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2839344"/>
        <c:axId val="612836064"/>
      </c:barChart>
      <c:catAx>
        <c:axId val="6128393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Oil Company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836064"/>
        <c:crosses val="autoZero"/>
        <c:auto val="1"/>
        <c:lblAlgn val="ctr"/>
        <c:lblOffset val="100"/>
        <c:noMultiLvlLbl val="0"/>
      </c:catAx>
      <c:valAx>
        <c:axId val="61283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Thousand Barrels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83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7</xdr:row>
      <xdr:rowOff>66674</xdr:rowOff>
    </xdr:from>
    <xdr:to>
      <xdr:col>16</xdr:col>
      <xdr:colOff>542925</xdr:colOff>
      <xdr:row>30</xdr:row>
      <xdr:rowOff>57149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D6DCDFA-57CA-4220-AA9C-E7D6E2D05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9D800-1266-42A7-AFEB-830E0EEA9C19}">
  <dimension ref="A1:E60"/>
  <sheetViews>
    <sheetView tabSelected="1" workbookViewId="0">
      <selection activeCell="E17" sqref="E17"/>
    </sheetView>
  </sheetViews>
  <sheetFormatPr defaultRowHeight="15" x14ac:dyDescent="0.25"/>
  <cols>
    <col min="1" max="1" width="38.140625" customWidth="1"/>
    <col min="2" max="2" width="13.5703125" customWidth="1"/>
    <col min="3" max="3" width="13.85546875" customWidth="1"/>
    <col min="4" max="4" width="17.85546875" customWidth="1"/>
    <col min="5" max="5" width="18.42578125" customWidth="1"/>
  </cols>
  <sheetData>
    <row r="1" spans="1:5" ht="15.75" thickBot="1" x14ac:dyDescent="0.3">
      <c r="A1" s="3" t="s">
        <v>1</v>
      </c>
      <c r="B1" s="4" t="s">
        <v>3</v>
      </c>
      <c r="C1" s="11" t="s">
        <v>15</v>
      </c>
      <c r="D1" s="12" t="s">
        <v>2</v>
      </c>
      <c r="E1" s="5" t="s">
        <v>4</v>
      </c>
    </row>
    <row r="2" spans="1:5" ht="15.75" thickTop="1" x14ac:dyDescent="0.25">
      <c r="A2" s="6" t="s">
        <v>10</v>
      </c>
      <c r="B2" s="7">
        <v>51274</v>
      </c>
      <c r="C2" s="10">
        <f>SUM(D2,-B2)</f>
        <v>17979</v>
      </c>
      <c r="D2" s="13">
        <v>69253</v>
      </c>
      <c r="E2" s="9">
        <f>B2/D2</f>
        <v>0.740386698049182</v>
      </c>
    </row>
    <row r="3" spans="1:5" x14ac:dyDescent="0.25">
      <c r="A3" s="6" t="s">
        <v>9</v>
      </c>
      <c r="B3" s="7">
        <v>59079</v>
      </c>
      <c r="C3" s="10">
        <f t="shared" ref="C3:C12" si="0">SUM(D3,-B3)</f>
        <v>67226</v>
      </c>
      <c r="D3" s="13">
        <v>126305</v>
      </c>
      <c r="E3" s="9">
        <f>B3/D3</f>
        <v>0.46774870353509362</v>
      </c>
    </row>
    <row r="4" spans="1:5" x14ac:dyDescent="0.25">
      <c r="A4" s="6" t="s">
        <v>14</v>
      </c>
      <c r="B4" s="7">
        <v>49446</v>
      </c>
      <c r="C4" s="10">
        <f t="shared" si="0"/>
        <v>72754</v>
      </c>
      <c r="D4" s="13">
        <v>122200</v>
      </c>
      <c r="E4" s="9">
        <f>B4/D4</f>
        <v>0.40463175122749589</v>
      </c>
    </row>
    <row r="5" spans="1:5" x14ac:dyDescent="0.25">
      <c r="A5" s="6" t="s">
        <v>6</v>
      </c>
      <c r="B5" s="7">
        <v>49919</v>
      </c>
      <c r="C5" s="10">
        <f t="shared" si="0"/>
        <v>83180</v>
      </c>
      <c r="D5" s="13">
        <v>133099</v>
      </c>
      <c r="E5" s="9">
        <f>B5/D5</f>
        <v>0.37505165328064072</v>
      </c>
    </row>
    <row r="6" spans="1:5" x14ac:dyDescent="0.25">
      <c r="A6" s="6" t="s">
        <v>13</v>
      </c>
      <c r="B6" s="7">
        <v>17176</v>
      </c>
      <c r="C6" s="10">
        <f t="shared" si="0"/>
        <v>37867</v>
      </c>
      <c r="D6" s="13">
        <v>55043</v>
      </c>
      <c r="E6" s="9">
        <f>B6/D6</f>
        <v>0.31204694511563685</v>
      </c>
    </row>
    <row r="7" spans="1:5" x14ac:dyDescent="0.25">
      <c r="A7" s="6" t="s">
        <v>11</v>
      </c>
      <c r="B7" s="7">
        <v>19398</v>
      </c>
      <c r="C7" s="10">
        <f t="shared" si="0"/>
        <v>49823</v>
      </c>
      <c r="D7" s="13">
        <v>69221</v>
      </c>
      <c r="E7" s="9">
        <f>B7/D7</f>
        <v>0.28023287730601987</v>
      </c>
    </row>
    <row r="8" spans="1:5" x14ac:dyDescent="0.25">
      <c r="A8" s="6" t="s">
        <v>7</v>
      </c>
      <c r="B8" s="7">
        <v>32659</v>
      </c>
      <c r="C8" s="10">
        <f t="shared" si="0"/>
        <v>91339</v>
      </c>
      <c r="D8" s="13">
        <v>123998</v>
      </c>
      <c r="E8" s="9">
        <f>B8/D8</f>
        <v>0.26338328037548991</v>
      </c>
    </row>
    <row r="9" spans="1:5" x14ac:dyDescent="0.25">
      <c r="A9" s="6" t="s">
        <v>12</v>
      </c>
      <c r="B9" s="7">
        <v>18317</v>
      </c>
      <c r="C9" s="10">
        <f t="shared" si="0"/>
        <v>154779</v>
      </c>
      <c r="D9" s="13">
        <v>173096</v>
      </c>
      <c r="E9" s="9">
        <f>B9/D9</f>
        <v>0.10581989185192033</v>
      </c>
    </row>
    <row r="10" spans="1:5" x14ac:dyDescent="0.25">
      <c r="A10" s="6" t="s">
        <v>8</v>
      </c>
      <c r="B10" s="7">
        <v>3562</v>
      </c>
      <c r="C10" s="10">
        <f t="shared" si="0"/>
        <v>43019</v>
      </c>
      <c r="D10" s="13">
        <v>46581</v>
      </c>
      <c r="E10" s="9">
        <f>B10/D10</f>
        <v>7.6468946566196516E-2</v>
      </c>
    </row>
    <row r="11" spans="1:5" x14ac:dyDescent="0.25">
      <c r="A11" s="6" t="s">
        <v>5</v>
      </c>
      <c r="B11" s="8">
        <v>0</v>
      </c>
      <c r="C11" s="10">
        <f t="shared" si="0"/>
        <v>66382</v>
      </c>
      <c r="D11" s="13">
        <v>66382</v>
      </c>
      <c r="E11" s="9">
        <f>B11/D11</f>
        <v>0</v>
      </c>
    </row>
    <row r="12" spans="1:5" x14ac:dyDescent="0.25">
      <c r="A12" s="14" t="s">
        <v>0</v>
      </c>
      <c r="B12" s="15">
        <f>SUM(B2:B11)</f>
        <v>300830</v>
      </c>
      <c r="C12" s="16">
        <f>SUM(D12, -(B12))</f>
        <v>684348</v>
      </c>
      <c r="D12" s="17">
        <f>SUM(D2:D11)</f>
        <v>985178</v>
      </c>
      <c r="E12" s="18">
        <f>B12/D12</f>
        <v>0.30535598643087847</v>
      </c>
    </row>
    <row r="14" spans="1:5" x14ac:dyDescent="0.25">
      <c r="B14" s="1"/>
      <c r="D14" s="2"/>
    </row>
    <row r="15" spans="1:5" x14ac:dyDescent="0.25">
      <c r="B15" s="1"/>
      <c r="D15" s="2"/>
    </row>
    <row r="16" spans="1:5" x14ac:dyDescent="0.25">
      <c r="B16" s="1"/>
      <c r="D16" s="2"/>
    </row>
    <row r="17" spans="2:4" x14ac:dyDescent="0.25">
      <c r="B17" s="1"/>
      <c r="D17" s="2"/>
    </row>
    <row r="18" spans="2:4" x14ac:dyDescent="0.25">
      <c r="B18" s="1"/>
      <c r="D18" s="2"/>
    </row>
    <row r="19" spans="2:4" x14ac:dyDescent="0.25">
      <c r="B19" s="1"/>
      <c r="D19" s="2"/>
    </row>
    <row r="20" spans="2:4" x14ac:dyDescent="0.25">
      <c r="B20" s="1"/>
      <c r="D20" s="2"/>
    </row>
    <row r="21" spans="2:4" x14ac:dyDescent="0.25">
      <c r="B21" s="1"/>
      <c r="D21" s="2"/>
    </row>
    <row r="22" spans="2:4" x14ac:dyDescent="0.25">
      <c r="B22" s="1"/>
      <c r="D22" s="2"/>
    </row>
    <row r="23" spans="2:4" x14ac:dyDescent="0.25">
      <c r="B23" s="1"/>
      <c r="D23" s="2"/>
    </row>
    <row r="24" spans="2:4" x14ac:dyDescent="0.25">
      <c r="B24" s="1"/>
      <c r="D24" s="2"/>
    </row>
    <row r="25" spans="2:4" x14ac:dyDescent="0.25">
      <c r="B25" s="1"/>
      <c r="D25" s="2"/>
    </row>
    <row r="26" spans="2:4" x14ac:dyDescent="0.25">
      <c r="B26" s="1"/>
      <c r="D26" s="2"/>
    </row>
    <row r="27" spans="2:4" x14ac:dyDescent="0.25">
      <c r="B27" s="1"/>
      <c r="D27" s="2"/>
    </row>
    <row r="28" spans="2:4" x14ac:dyDescent="0.25">
      <c r="B28" s="1"/>
      <c r="D28" s="2"/>
    </row>
    <row r="29" spans="2:4" x14ac:dyDescent="0.25">
      <c r="B29" s="1"/>
      <c r="D29" s="2"/>
    </row>
    <row r="30" spans="2:4" x14ac:dyDescent="0.25">
      <c r="B30" s="1"/>
      <c r="D30" s="2"/>
    </row>
    <row r="31" spans="2:4" x14ac:dyDescent="0.25">
      <c r="B31" s="1"/>
      <c r="C31" s="1"/>
      <c r="D31" s="2"/>
    </row>
    <row r="32" spans="2:4" x14ac:dyDescent="0.25">
      <c r="B32" s="1"/>
      <c r="D32" s="2"/>
    </row>
    <row r="33" spans="2:4" x14ac:dyDescent="0.25">
      <c r="B33" s="1"/>
      <c r="D33" s="2"/>
    </row>
    <row r="34" spans="2:4" x14ac:dyDescent="0.25">
      <c r="B34" s="1"/>
      <c r="C34" s="1"/>
      <c r="D34" s="2"/>
    </row>
    <row r="35" spans="2:4" x14ac:dyDescent="0.25">
      <c r="B35" s="1"/>
      <c r="D35" s="2"/>
    </row>
    <row r="36" spans="2:4" x14ac:dyDescent="0.25">
      <c r="B36" s="1"/>
      <c r="D36" s="2"/>
    </row>
    <row r="37" spans="2:4" x14ac:dyDescent="0.25">
      <c r="B37" s="1"/>
      <c r="D37" s="2"/>
    </row>
    <row r="38" spans="2:4" x14ac:dyDescent="0.25">
      <c r="B38" s="1"/>
      <c r="D38" s="2"/>
    </row>
    <row r="39" spans="2:4" x14ac:dyDescent="0.25">
      <c r="B39" s="1"/>
      <c r="D39" s="2"/>
    </row>
    <row r="40" spans="2:4" x14ac:dyDescent="0.25">
      <c r="B40" s="1"/>
      <c r="D40" s="2"/>
    </row>
    <row r="41" spans="2:4" x14ac:dyDescent="0.25">
      <c r="B41" s="1"/>
      <c r="D41" s="2"/>
    </row>
    <row r="42" spans="2:4" x14ac:dyDescent="0.25">
      <c r="B42" s="1"/>
      <c r="C42" s="2"/>
      <c r="D42" s="2"/>
    </row>
    <row r="43" spans="2:4" x14ac:dyDescent="0.25">
      <c r="B43" s="1"/>
      <c r="D43" s="2"/>
    </row>
    <row r="44" spans="2:4" x14ac:dyDescent="0.25">
      <c r="B44" s="1"/>
      <c r="D44" s="2"/>
    </row>
    <row r="45" spans="2:4" x14ac:dyDescent="0.25">
      <c r="B45" s="1"/>
      <c r="D45" s="2"/>
    </row>
    <row r="46" spans="2:4" x14ac:dyDescent="0.25">
      <c r="B46" s="1"/>
      <c r="D46" s="2"/>
    </row>
    <row r="47" spans="2:4" x14ac:dyDescent="0.25">
      <c r="B47" s="1"/>
      <c r="D47" s="2"/>
    </row>
    <row r="48" spans="2:4" x14ac:dyDescent="0.25">
      <c r="B48" s="1"/>
      <c r="D48" s="2"/>
    </row>
    <row r="49" spans="2:4" x14ac:dyDescent="0.25">
      <c r="B49" s="1"/>
      <c r="D49" s="2"/>
    </row>
    <row r="50" spans="2:4" x14ac:dyDescent="0.25">
      <c r="D50" s="2"/>
    </row>
    <row r="51" spans="2:4" x14ac:dyDescent="0.25">
      <c r="D51" s="2"/>
    </row>
    <row r="52" spans="2:4" x14ac:dyDescent="0.25">
      <c r="D52" s="2"/>
    </row>
    <row r="53" spans="2:4" x14ac:dyDescent="0.25">
      <c r="D53" s="2"/>
    </row>
    <row r="54" spans="2:4" x14ac:dyDescent="0.25">
      <c r="D54" s="2"/>
    </row>
    <row r="55" spans="2:4" x14ac:dyDescent="0.25">
      <c r="D55" s="2"/>
    </row>
    <row r="56" spans="2:4" x14ac:dyDescent="0.25">
      <c r="D56" s="2"/>
    </row>
    <row r="57" spans="2:4" x14ac:dyDescent="0.25">
      <c r="D57" s="2"/>
    </row>
    <row r="58" spans="2:4" x14ac:dyDescent="0.25">
      <c r="D58" s="2"/>
    </row>
    <row r="59" spans="2:4" x14ac:dyDescent="0.25">
      <c r="D59" s="2"/>
    </row>
    <row r="60" spans="2:4" x14ac:dyDescent="0.25">
      <c r="D60" s="2"/>
    </row>
  </sheetData>
  <sortState xmlns:xlrd2="http://schemas.microsoft.com/office/spreadsheetml/2017/richdata2" ref="A2:D12">
    <sortCondition descending="1" ref="D2:D12"/>
  </sortState>
  <pageMargins left="0.7" right="0.7" top="0.75" bottom="0.75" header="0.3" footer="0.3"/>
  <ignoredErrors>
    <ignoredError sqref="C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DFCAE-85FF-466D-A151-042CAA067BA6}">
  <dimension ref="A1"/>
  <sheetViews>
    <sheetView topLeftCell="A4" workbookViewId="0">
      <selection activeCell="H16" sqref="H1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Crude Oil Data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</dc:creator>
  <cp:lastModifiedBy>Tyler</cp:lastModifiedBy>
  <dcterms:created xsi:type="dcterms:W3CDTF">2019-09-30T04:28:56Z</dcterms:created>
  <dcterms:modified xsi:type="dcterms:W3CDTF">2019-09-30T05:02:49Z</dcterms:modified>
</cp:coreProperties>
</file>