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Engr225\"/>
    </mc:Choice>
  </mc:AlternateContent>
  <bookViews>
    <workbookView xWindow="0" yWindow="0" windowWidth="19200" windowHeight="11595"/>
  </bookViews>
  <sheets>
    <sheet name="Sheet1" sheetId="1" r:id="rId1"/>
    <sheet name="Chart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4" i="1"/>
  <c r="D14" i="1"/>
  <c r="C14" i="1"/>
  <c r="E14" i="1" l="1"/>
</calcChain>
</file>

<file path=xl/sharedStrings.xml><?xml version="1.0" encoding="utf-8"?>
<sst xmlns="http://schemas.openxmlformats.org/spreadsheetml/2006/main" count="16" uniqueCount="16">
  <si>
    <t>PHILLIPS 66 CO</t>
  </si>
  <si>
    <t>EXXONMOBIL OIL CORP</t>
  </si>
  <si>
    <t>CHEVRON USA INC</t>
  </si>
  <si>
    <t>VALERO MARKETING &amp; SUPPLY CO</t>
  </si>
  <si>
    <t>MARATHON PETROLEUM CO LLC</t>
  </si>
  <si>
    <t>MOTIVA ENTERPRISES LLC</t>
  </si>
  <si>
    <t>PAULSBORO REFINING CO LLC</t>
  </si>
  <si>
    <t>Company</t>
  </si>
  <si>
    <t>Total</t>
  </si>
  <si>
    <t>Persian Gulf</t>
  </si>
  <si>
    <t>% Persian Gulf</t>
  </si>
  <si>
    <t>Totals:</t>
  </si>
  <si>
    <t>Crude Oil Imports From Persian Gulf</t>
  </si>
  <si>
    <t>BP WEST COAST PRODUCTS LLC</t>
  </si>
  <si>
    <t>TESORO CORP</t>
  </si>
  <si>
    <t>HUNT CRUDE OIL SUPPLY 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</si>
</sst>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3" fontId="0" fillId="0" borderId="0" xfId="0" applyNumberFormat="1"/>
    <xf numFmtId="9" fontId="0" fillId="0" borderId="0" xfId="0" applyNumberFormat="1"/>
    <xf numFmtId="0" fontId="0" fillId="0" borderId="1" xfId="0" applyBorder="1"/>
    <xf numFmtId="3" fontId="0" fillId="0" borderId="2" xfId="0" applyNumberFormat="1" applyBorder="1"/>
    <xf numFmtId="9" fontId="0" fillId="0" borderId="3" xfId="0" applyNumberFormat="1" applyBorder="1"/>
    <xf numFmtId="0" fontId="0" fillId="0" borderId="4" xfId="0" applyBorder="1"/>
    <xf numFmtId="3" fontId="0" fillId="0" borderId="0" xfId="0" applyNumberFormat="1" applyBorder="1"/>
    <xf numFmtId="9" fontId="0" fillId="0" borderId="5" xfId="0" applyNumberFormat="1" applyBorder="1"/>
    <xf numFmtId="3" fontId="0" fillId="0" borderId="0" xfId="0" applyNumberFormat="1" applyAlignment="1"/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165" fontId="0" fillId="0" borderId="7" xfId="1" applyNumberFormat="1" applyFont="1" applyBorder="1" applyAlignment="1">
      <alignment horizontal="center"/>
    </xf>
    <xf numFmtId="164" fontId="0" fillId="0" borderId="5" xfId="2" applyNumberFormat="1" applyFont="1" applyBorder="1" applyAlignment="1">
      <alignment horizontal="center"/>
    </xf>
    <xf numFmtId="164" fontId="0" fillId="0" borderId="8" xfId="2" applyNumberFormat="1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Crude Oil Imports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1"/>
          <c:tx>
            <c:v>Persian Gulf Imports </c:v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Sheet1!$B$1:$B$13</c15:sqref>
                  </c15:fullRef>
                </c:ext>
              </c:extLst>
              <c:f>(Sheet1!$B$2,Sheet1!$B$4:$B$13)</c:f>
              <c:strCache>
                <c:ptCount val="11"/>
                <c:pt idx="1">
                  <c:v>MOTIVA ENTERPRISES LLC</c:v>
                </c:pt>
                <c:pt idx="2">
                  <c:v>MARATHON PETROLEUM CO LLC</c:v>
                </c:pt>
                <c:pt idx="3">
                  <c:v>HUNT CRUDE OIL SUPPLY CO</c:v>
                </c:pt>
                <c:pt idx="4">
                  <c:v>CHEVRON USA INC</c:v>
                </c:pt>
                <c:pt idx="5">
                  <c:v>VALERO MARKETING &amp; SUPPLY CO</c:v>
                </c:pt>
                <c:pt idx="6">
                  <c:v>TESORO CORP</c:v>
                </c:pt>
                <c:pt idx="7">
                  <c:v>EXXONMOBIL OIL CORP</c:v>
                </c:pt>
                <c:pt idx="8">
                  <c:v>BP WEST COAST PRODUCTS LLC</c:v>
                </c:pt>
                <c:pt idx="9">
                  <c:v>PAULSBORO REFINING CO LLC</c:v>
                </c:pt>
                <c:pt idx="10">
                  <c:v>PHILLIPS 66 CO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Sheet1!$D$1:$D$13</c15:sqref>
                  </c15:fullRef>
                </c:ext>
              </c:extLst>
              <c:f>(Sheet1!$D$2,Sheet1!$D$4:$D$13)</c:f>
              <c:numCache>
                <c:formatCode>General</c:formatCode>
                <c:ptCount val="11"/>
                <c:pt idx="1" formatCode="#,##0">
                  <c:v>55371</c:v>
                </c:pt>
                <c:pt idx="2" formatCode="#,##0">
                  <c:v>47271</c:v>
                </c:pt>
                <c:pt idx="3" formatCode="#,##0">
                  <c:v>2760</c:v>
                </c:pt>
                <c:pt idx="4" formatCode="#,##0">
                  <c:v>43988</c:v>
                </c:pt>
                <c:pt idx="5" formatCode="#,##0">
                  <c:v>41251</c:v>
                </c:pt>
                <c:pt idx="6" formatCode="#,##0">
                  <c:v>14735</c:v>
                </c:pt>
                <c:pt idx="7" formatCode="#,##0">
                  <c:v>32772</c:v>
                </c:pt>
                <c:pt idx="8" formatCode="#,##0">
                  <c:v>2164</c:v>
                </c:pt>
                <c:pt idx="9" formatCode="#,##0">
                  <c:v>11493</c:v>
                </c:pt>
                <c:pt idx="10" formatCode="#,##0">
                  <c:v>16006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D4E-44DF-95DE-A7F3F3FC2949}"/>
            </c:ext>
          </c:extLst>
        </c:ser>
        <c:ser>
          <c:idx val="3"/>
          <c:order val="3"/>
          <c:tx>
            <c:v>Other Imports </c:v>
          </c:tx>
          <c:spPr>
            <a:solidFill>
              <a:srgbClr val="FFC000"/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Sheet1!$B$1:$B$13</c15:sqref>
                  </c15:fullRef>
                </c:ext>
              </c:extLst>
              <c:f>(Sheet1!$B$2,Sheet1!$B$4:$B$13)</c:f>
              <c:strCache>
                <c:ptCount val="11"/>
                <c:pt idx="1">
                  <c:v>MOTIVA ENTERPRISES LLC</c:v>
                </c:pt>
                <c:pt idx="2">
                  <c:v>MARATHON PETROLEUM CO LLC</c:v>
                </c:pt>
                <c:pt idx="3">
                  <c:v>HUNT CRUDE OIL SUPPLY CO</c:v>
                </c:pt>
                <c:pt idx="4">
                  <c:v>CHEVRON USA INC</c:v>
                </c:pt>
                <c:pt idx="5">
                  <c:v>VALERO MARKETING &amp; SUPPLY CO</c:v>
                </c:pt>
                <c:pt idx="6">
                  <c:v>TESORO CORP</c:v>
                </c:pt>
                <c:pt idx="7">
                  <c:v>EXXONMOBIL OIL CORP</c:v>
                </c:pt>
                <c:pt idx="8">
                  <c:v>BP WEST COAST PRODUCTS LLC</c:v>
                </c:pt>
                <c:pt idx="9">
                  <c:v>PAULSBORO REFINING CO LLC</c:v>
                </c:pt>
                <c:pt idx="10">
                  <c:v>PHILLIPS 66 CO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Sheet1!$F$1:$F$13</c15:sqref>
                  </c15:fullRef>
                </c:ext>
              </c:extLst>
              <c:f>(Sheet1!$F$2,Sheet1!$F$4:$F$13)</c:f>
              <c:numCache>
                <c:formatCode>General</c:formatCode>
                <c:ptCount val="11"/>
                <c:pt idx="1" formatCode="#,##0">
                  <c:v>13442</c:v>
                </c:pt>
                <c:pt idx="2" formatCode="#,##0">
                  <c:v>39258</c:v>
                </c:pt>
                <c:pt idx="3" formatCode="#,##0">
                  <c:v>3976</c:v>
                </c:pt>
                <c:pt idx="4" formatCode="#,##0">
                  <c:v>74468</c:v>
                </c:pt>
                <c:pt idx="5" formatCode="#,##0">
                  <c:v>75917</c:v>
                </c:pt>
                <c:pt idx="6" formatCode="#,##0">
                  <c:v>29294</c:v>
                </c:pt>
                <c:pt idx="7" formatCode="#,##0">
                  <c:v>95334</c:v>
                </c:pt>
                <c:pt idx="8" formatCode="#,##0">
                  <c:v>6512</c:v>
                </c:pt>
                <c:pt idx="9" formatCode="#,##0">
                  <c:v>38222</c:v>
                </c:pt>
                <c:pt idx="10" formatCode="#,##0">
                  <c:v>145731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D4E-44DF-95DE-A7F3F3FC294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830745304"/>
        <c:axId val="830745696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400" b="1" i="0" u="none" strike="noStrike" kern="1200" baseline="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6r2="http://schemas.microsoft.com/office/drawing/2015/06/chart"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Sheet1!$B$1:$B$13</c15:sqref>
                        </c15:fullRef>
                        <c15:formulaRef>
                          <c15:sqref>(Sheet1!$B$2,Sheet1!$B$4:$B$13)</c15:sqref>
                        </c15:formulaRef>
                      </c:ext>
                    </c:extLst>
                    <c:strCache>
                      <c:ptCount val="11"/>
                      <c:pt idx="1">
                        <c:v>MOTIVA ENTERPRISES LLC</c:v>
                      </c:pt>
                      <c:pt idx="2">
                        <c:v>MARATHON PETROLEUM CO LLC</c:v>
                      </c:pt>
                      <c:pt idx="3">
                        <c:v>HUNT CRUDE OIL SUPPLY CO</c:v>
                      </c:pt>
                      <c:pt idx="4">
                        <c:v>CHEVRON USA INC</c:v>
                      </c:pt>
                      <c:pt idx="5">
                        <c:v>VALERO MARKETING &amp; SUPPLY CO</c:v>
                      </c:pt>
                      <c:pt idx="6">
                        <c:v>TESORO CORP</c:v>
                      </c:pt>
                      <c:pt idx="7">
                        <c:v>EXXONMOBIL OIL CORP</c:v>
                      </c:pt>
                      <c:pt idx="8">
                        <c:v>BP WEST COAST PRODUCTS LLC</c:v>
                      </c:pt>
                      <c:pt idx="9">
                        <c:v>PAULSBORO REFINING CO LLC</c:v>
                      </c:pt>
                      <c:pt idx="10">
                        <c:v>PHILLIPS 66 CO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Sheet1!$C$1:$C$13</c15:sqref>
                        </c15:fullRef>
                        <c15:formulaRef>
                          <c15:sqref>(Sheet1!$C$2,Sheet1!$C$4:$C$13)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1" formatCode="#,##0">
                        <c:v>68813</c:v>
                      </c:pt>
                      <c:pt idx="2" formatCode="#,##0">
                        <c:v>86529</c:v>
                      </c:pt>
                      <c:pt idx="3" formatCode="#,##0">
                        <c:v>6736</c:v>
                      </c:pt>
                      <c:pt idx="4" formatCode="#,##0">
                        <c:v>118456</c:v>
                      </c:pt>
                      <c:pt idx="5" formatCode="#,##0">
                        <c:v>117168</c:v>
                      </c:pt>
                      <c:pt idx="6" formatCode="#,##0">
                        <c:v>44029</c:v>
                      </c:pt>
                      <c:pt idx="7" formatCode="#,##0">
                        <c:v>128106</c:v>
                      </c:pt>
                      <c:pt idx="8" formatCode="#,##0">
                        <c:v>8676</c:v>
                      </c:pt>
                      <c:pt idx="9" formatCode="#,##0">
                        <c:v>49715</c:v>
                      </c:pt>
                      <c:pt idx="10" formatCode="#,##0">
                        <c:v>161737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2-AD4E-44DF-95DE-A7F3F3FC2949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solidFill>
                    <a:schemeClr val="accent3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400" b="1" i="0" u="none" strike="noStrike" kern="1200" baseline="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6r2="http://schemas.microsoft.com/office/drawing/2015/06/chart"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Sheet1!$B$1:$B$13</c15:sqref>
                        </c15:fullRef>
                        <c15:formulaRef>
                          <c15:sqref>(Sheet1!$B$2,Sheet1!$B$4:$B$13)</c15:sqref>
                        </c15:formulaRef>
                      </c:ext>
                    </c:extLst>
                    <c:strCache>
                      <c:ptCount val="11"/>
                      <c:pt idx="1">
                        <c:v>MOTIVA ENTERPRISES LLC</c:v>
                      </c:pt>
                      <c:pt idx="2">
                        <c:v>MARATHON PETROLEUM CO LLC</c:v>
                      </c:pt>
                      <c:pt idx="3">
                        <c:v>HUNT CRUDE OIL SUPPLY CO</c:v>
                      </c:pt>
                      <c:pt idx="4">
                        <c:v>CHEVRON USA INC</c:v>
                      </c:pt>
                      <c:pt idx="5">
                        <c:v>VALERO MARKETING &amp; SUPPLY CO</c:v>
                      </c:pt>
                      <c:pt idx="6">
                        <c:v>TESORO CORP</c:v>
                      </c:pt>
                      <c:pt idx="7">
                        <c:v>EXXONMOBIL OIL CORP</c:v>
                      </c:pt>
                      <c:pt idx="8">
                        <c:v>BP WEST COAST PRODUCTS LLC</c:v>
                      </c:pt>
                      <c:pt idx="9">
                        <c:v>PAULSBORO REFINING CO LLC</c:v>
                      </c:pt>
                      <c:pt idx="10">
                        <c:v>PHILLIPS 66 CO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Sheet1!$E$1:$E$13</c15:sqref>
                        </c15:fullRef>
                        <c15:formulaRef>
                          <c15:sqref>(Sheet1!$E$2,Sheet1!$E$4:$E$13)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1" formatCode="0%">
                        <c:v>0.8</c:v>
                      </c:pt>
                      <c:pt idx="2" formatCode="0%">
                        <c:v>0.55000000000000004</c:v>
                      </c:pt>
                      <c:pt idx="3" formatCode="0%">
                        <c:v>0.41</c:v>
                      </c:pt>
                      <c:pt idx="4" formatCode="0%">
                        <c:v>0.37</c:v>
                      </c:pt>
                      <c:pt idx="5" formatCode="0%">
                        <c:v>0.35</c:v>
                      </c:pt>
                      <c:pt idx="6" formatCode="0%">
                        <c:v>0.33</c:v>
                      </c:pt>
                      <c:pt idx="7" formatCode="0%">
                        <c:v>0.26</c:v>
                      </c:pt>
                      <c:pt idx="8" formatCode="0%">
                        <c:v>0.25</c:v>
                      </c:pt>
                      <c:pt idx="9" formatCode="0%">
                        <c:v>0.23</c:v>
                      </c:pt>
                      <c:pt idx="10" formatCode="0%">
                        <c:v>0.1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3-AD4E-44DF-95DE-A7F3F3FC2949}"/>
                  </c:ext>
                </c:extLst>
              </c15:ser>
            </c15:filteredBarSeries>
          </c:ext>
        </c:extLst>
      </c:barChart>
      <c:catAx>
        <c:axId val="8307453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Company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0745696"/>
        <c:crosses val="autoZero"/>
        <c:auto val="1"/>
        <c:lblAlgn val="ctr"/>
        <c:lblOffset val="100"/>
        <c:noMultiLvlLbl val="0"/>
      </c:catAx>
      <c:valAx>
        <c:axId val="83074569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Barrels per Thousand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0745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400" baseline="0">
          <a:solidFill>
            <a:schemeClr val="tx1"/>
          </a:solidFill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0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8311" cy="628135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6"/>
  <sheetViews>
    <sheetView tabSelected="1" workbookViewId="0">
      <selection activeCell="D18" sqref="D18"/>
    </sheetView>
  </sheetViews>
  <sheetFormatPr defaultRowHeight="15" x14ac:dyDescent="0.25"/>
  <cols>
    <col min="2" max="2" width="34.85546875" customWidth="1"/>
    <col min="3" max="3" width="18" customWidth="1"/>
    <col min="4" max="4" width="14.28515625" customWidth="1"/>
    <col min="5" max="5" width="15.85546875" customWidth="1"/>
    <col min="6" max="6" width="0.28515625" customWidth="1"/>
  </cols>
  <sheetData>
    <row r="1" spans="2:10" x14ac:dyDescent="0.25">
      <c r="B1" s="22" t="s">
        <v>12</v>
      </c>
      <c r="C1" s="23"/>
      <c r="D1" s="23"/>
      <c r="E1" s="24"/>
    </row>
    <row r="2" spans="2:10" ht="15.75" thickBot="1" x14ac:dyDescent="0.3">
      <c r="B2" s="25"/>
      <c r="C2" s="26"/>
      <c r="D2" s="26"/>
      <c r="E2" s="27"/>
      <c r="G2" s="1"/>
      <c r="H2" s="1"/>
      <c r="I2" s="2"/>
    </row>
    <row r="3" spans="2:10" ht="15.75" thickBot="1" x14ac:dyDescent="0.3">
      <c r="B3" s="10" t="s">
        <v>7</v>
      </c>
      <c r="C3" s="11" t="s">
        <v>8</v>
      </c>
      <c r="D3" s="11" t="s">
        <v>9</v>
      </c>
      <c r="E3" s="12" t="s">
        <v>10</v>
      </c>
      <c r="G3" s="9"/>
      <c r="H3" s="9"/>
      <c r="I3" s="9"/>
      <c r="J3" s="9"/>
    </row>
    <row r="4" spans="2:10" x14ac:dyDescent="0.25">
      <c r="B4" s="3" t="s">
        <v>5</v>
      </c>
      <c r="C4" s="4">
        <v>68813</v>
      </c>
      <c r="D4" s="4">
        <v>55371</v>
      </c>
      <c r="E4" s="5">
        <v>0.8</v>
      </c>
      <c r="F4" s="1">
        <f>C4-D4</f>
        <v>13442</v>
      </c>
    </row>
    <row r="5" spans="2:10" x14ac:dyDescent="0.25">
      <c r="B5" s="6" t="s">
        <v>4</v>
      </c>
      <c r="C5" s="7">
        <v>86529</v>
      </c>
      <c r="D5" s="7">
        <v>47271</v>
      </c>
      <c r="E5" s="8">
        <v>0.55000000000000004</v>
      </c>
      <c r="F5" s="1">
        <f t="shared" ref="F5:F13" si="0">C5-D5</f>
        <v>39258</v>
      </c>
    </row>
    <row r="6" spans="2:10" x14ac:dyDescent="0.25">
      <c r="B6" s="6" t="s">
        <v>15</v>
      </c>
      <c r="C6" s="7">
        <v>6736</v>
      </c>
      <c r="D6" s="7">
        <v>2760</v>
      </c>
      <c r="E6" s="8">
        <v>0.41</v>
      </c>
      <c r="F6" s="1">
        <f t="shared" si="0"/>
        <v>3976</v>
      </c>
    </row>
    <row r="7" spans="2:10" x14ac:dyDescent="0.25">
      <c r="B7" s="6" t="s">
        <v>2</v>
      </c>
      <c r="C7" s="7">
        <v>118456</v>
      </c>
      <c r="D7" s="7">
        <v>43988</v>
      </c>
      <c r="E7" s="8">
        <v>0.37</v>
      </c>
      <c r="F7" s="1">
        <f t="shared" si="0"/>
        <v>74468</v>
      </c>
    </row>
    <row r="8" spans="2:10" x14ac:dyDescent="0.25">
      <c r="B8" s="6" t="s">
        <v>3</v>
      </c>
      <c r="C8" s="7">
        <v>117168</v>
      </c>
      <c r="D8" s="7">
        <v>41251</v>
      </c>
      <c r="E8" s="8">
        <v>0.35</v>
      </c>
      <c r="F8" s="1">
        <f t="shared" si="0"/>
        <v>75917</v>
      </c>
    </row>
    <row r="9" spans="2:10" x14ac:dyDescent="0.25">
      <c r="B9" s="6" t="s">
        <v>14</v>
      </c>
      <c r="C9" s="7">
        <v>44029</v>
      </c>
      <c r="D9" s="7">
        <v>14735</v>
      </c>
      <c r="E9" s="8">
        <v>0.33</v>
      </c>
      <c r="F9" s="1">
        <f t="shared" si="0"/>
        <v>29294</v>
      </c>
    </row>
    <row r="10" spans="2:10" x14ac:dyDescent="0.25">
      <c r="B10" s="6" t="s">
        <v>1</v>
      </c>
      <c r="C10" s="7">
        <v>128106</v>
      </c>
      <c r="D10" s="7">
        <v>32772</v>
      </c>
      <c r="E10" s="8">
        <v>0.26</v>
      </c>
      <c r="F10" s="1">
        <f t="shared" si="0"/>
        <v>95334</v>
      </c>
    </row>
    <row r="11" spans="2:10" x14ac:dyDescent="0.25">
      <c r="B11" s="6" t="s">
        <v>13</v>
      </c>
      <c r="C11" s="7">
        <v>8676</v>
      </c>
      <c r="D11" s="7">
        <v>2164</v>
      </c>
      <c r="E11" s="8">
        <v>0.25</v>
      </c>
      <c r="F11" s="1">
        <f t="shared" si="0"/>
        <v>6512</v>
      </c>
    </row>
    <row r="12" spans="2:10" x14ac:dyDescent="0.25">
      <c r="B12" s="6" t="s">
        <v>6</v>
      </c>
      <c r="C12" s="7">
        <v>49715</v>
      </c>
      <c r="D12" s="7">
        <v>11493</v>
      </c>
      <c r="E12" s="8">
        <v>0.23</v>
      </c>
      <c r="F12" s="1">
        <f t="shared" si="0"/>
        <v>38222</v>
      </c>
    </row>
    <row r="13" spans="2:10" x14ac:dyDescent="0.25">
      <c r="B13" s="6" t="s">
        <v>0</v>
      </c>
      <c r="C13" s="7">
        <v>161737</v>
      </c>
      <c r="D13" s="7">
        <v>16006</v>
      </c>
      <c r="E13" s="8">
        <v>0.1</v>
      </c>
      <c r="F13" s="1">
        <f t="shared" si="0"/>
        <v>145731</v>
      </c>
    </row>
    <row r="14" spans="2:10" x14ac:dyDescent="0.25">
      <c r="B14" s="13" t="s">
        <v>11</v>
      </c>
      <c r="C14" s="15">
        <f>SUM(C4:C13)</f>
        <v>789965</v>
      </c>
      <c r="D14" s="18">
        <f>SUM(D4:D13)</f>
        <v>267811</v>
      </c>
      <c r="E14" s="20">
        <f>D14/C14</f>
        <v>0.33901628553163748</v>
      </c>
    </row>
    <row r="15" spans="2:10" x14ac:dyDescent="0.25">
      <c r="B15" s="13"/>
      <c r="C15" s="16"/>
      <c r="D15" s="18"/>
      <c r="E15" s="20"/>
    </row>
    <row r="16" spans="2:10" ht="15.75" thickBot="1" x14ac:dyDescent="0.3">
      <c r="B16" s="14"/>
      <c r="C16" s="17"/>
      <c r="D16" s="19"/>
      <c r="E16" s="21"/>
    </row>
  </sheetData>
  <sortState ref="B4:E13">
    <sortCondition descending="1" ref="E4:E13"/>
  </sortState>
  <mergeCells count="5">
    <mergeCell ref="B14:B16"/>
    <mergeCell ref="C14:C16"/>
    <mergeCell ref="D14:D16"/>
    <mergeCell ref="E14:E16"/>
    <mergeCell ref="B1:E2"/>
  </mergeCells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Sheet1</vt:lpstr>
      <vt:lpstr>Chart1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McKenna</dc:creator>
  <cp:lastModifiedBy>mmr421</cp:lastModifiedBy>
  <dcterms:created xsi:type="dcterms:W3CDTF">2016-02-16T05:40:12Z</dcterms:created>
  <dcterms:modified xsi:type="dcterms:W3CDTF">2016-02-19T01:19:24Z</dcterms:modified>
</cp:coreProperties>
</file>